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50" windowHeight="958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'Φύλλο1'!$A$1:$I$58</definedName>
  </definedNames>
  <calcPr fullCalcOnLoad="1"/>
</workbook>
</file>

<file path=xl/sharedStrings.xml><?xml version="1.0" encoding="utf-8"?>
<sst xmlns="http://schemas.openxmlformats.org/spreadsheetml/2006/main" count="119" uniqueCount="94">
  <si>
    <t>ΕΡΓΑΣΙΕΣ</t>
  </si>
  <si>
    <t>ΠΟΣΟΤΗΤΑ</t>
  </si>
  <si>
    <t>τεμ.</t>
  </si>
  <si>
    <t>kg</t>
  </si>
  <si>
    <t>m</t>
  </si>
  <si>
    <t>Ηλεκτρικός πίνακας από χαλυβδοέλασμα "ντεκαπέ" και μορφοσίδηρο με πόρτα, προστασίας P30, εντοιχισμένος διαστ. 50X35 cm</t>
  </si>
  <si>
    <t>Ενδεικτική λυχνία τάσεως μέχρι 500V</t>
  </si>
  <si>
    <t>ΓΕ &amp; ΟΕ 18%</t>
  </si>
  <si>
    <t>ΑΠΡΟΒΛΕΠΤΑ 15%</t>
  </si>
  <si>
    <t>ΣΥΝΟΛΟ1</t>
  </si>
  <si>
    <t>ΗΛΜ102</t>
  </si>
  <si>
    <t>ΗΛΜ52</t>
  </si>
  <si>
    <t>ΗΛΜ54</t>
  </si>
  <si>
    <t>ΗΛΜ55</t>
  </si>
  <si>
    <t>ΗΛΜ53</t>
  </si>
  <si>
    <t>ΘΕΩΡΗΘΗΚΕ</t>
  </si>
  <si>
    <t>Ο Δ/ντης Τεχνικών Έργων</t>
  </si>
  <si>
    <t>Βαγγέλης Φωσκολάκης</t>
  </si>
  <si>
    <t>Αρχιτέκτων Μηχανικός με Α' Βαθμό</t>
  </si>
  <si>
    <t>Ρευματοδότης σούκο 2Π+Γ 16 Α</t>
  </si>
  <si>
    <t>ΑΤΗΕ 9393 ΣΧΕΤ.</t>
  </si>
  <si>
    <t>Ρευματοδότης τριφασικός 3Ρ + Ε 16 Α</t>
  </si>
  <si>
    <t xml:space="preserve">Ασφάλεια συντηκτική 35 Α  </t>
  </si>
  <si>
    <t>Αυτόματος διακόπτης διαρροής τετραπολικός εντάσεως 40Α και ευαισθησίας 30 mA.</t>
  </si>
  <si>
    <t>ΗΛΜ 55</t>
  </si>
  <si>
    <t>ΣΥΝΟΛΟ</t>
  </si>
  <si>
    <t xml:space="preserve"> </t>
  </si>
  <si>
    <t>Ραγοδιακόπτης φορτίου πινάκων   τριπολικός  45Α</t>
  </si>
  <si>
    <t>ΔΗΜΟΣ ΗΡΑΚΛΕΙΟΥ</t>
  </si>
  <si>
    <t>Δ/ΝΣΗ ΤΕΧΝΙΚΩΝ ΕΡΓΩΝ</t>
  </si>
  <si>
    <t>Α/A</t>
  </si>
  <si>
    <t>ΚΩΔ. ΑΝΑΘΕΩΡ.</t>
  </si>
  <si>
    <t>Α.Τ.</t>
  </si>
  <si>
    <t xml:space="preserve">ΤΙΜΗ ΜΟΝΑΔΟΣ </t>
  </si>
  <si>
    <t>ΜΕΡΙΚΗ</t>
  </si>
  <si>
    <t>ΔΑΠΑΝΗ</t>
  </si>
  <si>
    <t>ΟΛΙΚΗ</t>
  </si>
  <si>
    <t>ΕΛΛΗΝΙΚΗ ΔΗΜΟΚΡΑΤΙΑΣ</t>
  </si>
  <si>
    <t>ΤΜΗΜΑ ΠΡΟΓΡΑΜΜΑΤΙΣΜΟΥ ΜΕΛΕΤΩΝ ΚΑΙ ΕΠΙΒΛΕΨΕΩΝ ΕΡΓΩΝ</t>
  </si>
  <si>
    <t xml:space="preserve">ΑΘΡΟΙΣΜΑ </t>
  </si>
  <si>
    <t>τεμ</t>
  </si>
  <si>
    <t>ΜΟΝ. ΜΕΤ/ΣΗΣ</t>
  </si>
  <si>
    <t xml:space="preserve">ΑΤΗΕ9316.4ΣΧΕΤ </t>
  </si>
  <si>
    <t>ΑΤΗΕ8840.1.2 ΣΧΕΤ</t>
  </si>
  <si>
    <t xml:space="preserve">ΑΤΗΕ8910.1.3 </t>
  </si>
  <si>
    <t>ΑΤΗΕ8924</t>
  </si>
  <si>
    <t>ΑΤΗΕ8915.1.4</t>
  </si>
  <si>
    <t>ΑΤΗΕ9330</t>
  </si>
  <si>
    <t>ΑΤΗΕ8880.3.2  ΣΧΕΤ</t>
  </si>
  <si>
    <t>ΑΤΗΕΝ/8885.2.1.1</t>
  </si>
  <si>
    <t>Μπιολάκης Μανόλης</t>
  </si>
  <si>
    <t>Ηλεκτρολογος Μηχανικός</t>
  </si>
  <si>
    <t>Θερμική μόνωση μόνωση σωληνώσεων από χαλκοσωλήνα  διαμέτρου 22mm.</t>
  </si>
  <si>
    <t>ΗΛΜ 007</t>
  </si>
  <si>
    <t xml:space="preserve">ΑΤΗΕ 8041.8.1 </t>
  </si>
  <si>
    <t xml:space="preserve">Κυκλοφορητής ζεστού νερού </t>
  </si>
  <si>
    <t xml:space="preserve">ΗΛΜ 021 </t>
  </si>
  <si>
    <t xml:space="preserve">ΑΤΗΕN/8605.3.4 </t>
  </si>
  <si>
    <t xml:space="preserve">Κλειστό δοχείο διαστολής μεμβράνης χωρητικότητας 33 λίτρων </t>
  </si>
  <si>
    <t>ΗΛΜ 023</t>
  </si>
  <si>
    <t xml:space="preserve">ΑΤΗΕ N/8605.3.4 </t>
  </si>
  <si>
    <t xml:space="preserve">Κλειστό δοχείο διαστολής μεμβράνης 35 λίτρων </t>
  </si>
  <si>
    <t xml:space="preserve">ΗΛΜ 023 </t>
  </si>
  <si>
    <t xml:space="preserve">Θερμαντήρας νερού μπόιλερ διπλής ενέργειας χωρητικότητας 420 λιτρα </t>
  </si>
  <si>
    <t xml:space="preserve">ΗΛΜ 024 </t>
  </si>
  <si>
    <t xml:space="preserve">ΑΤΗΕ N/8257.4.4 </t>
  </si>
  <si>
    <t xml:space="preserve">Σχάρες ομβρίων υδάτων </t>
  </si>
  <si>
    <t>ΥΔΡ6752</t>
  </si>
  <si>
    <t xml:space="preserve">ΑΤΗΕ Ν 8073.1 </t>
  </si>
  <si>
    <t>Χυτοσιδηρούν κάλλυμα φρεατίου</t>
  </si>
  <si>
    <t>ΑΤΗΕ9424ΣΧΕΤ</t>
  </si>
  <si>
    <t xml:space="preserve">Αυτόματο πιεστικό συγκρότημα </t>
  </si>
  <si>
    <t>ΑΤΗΕN/8217.2</t>
  </si>
  <si>
    <t xml:space="preserve">Ηλεκτρική συσκευή στεγνώματος χεριών πλήρης  </t>
  </si>
  <si>
    <t xml:space="preserve">ΗΛΜ 039 </t>
  </si>
  <si>
    <t xml:space="preserve">ΑΤΗΕ 8177 </t>
  </si>
  <si>
    <t xml:space="preserve">Προβολέας Να Υ.Π 400  W. </t>
  </si>
  <si>
    <t>ΗΛΜ 103</t>
  </si>
  <si>
    <t xml:space="preserve">ΥΔΡ6752 </t>
  </si>
  <si>
    <t>ΟΙ ΣΥΝΤΑΚΤΗΣ</t>
  </si>
  <si>
    <t>Μικροαυτόματος τύπου WL-SIEMENS μονοπολικός εντάσεως έως 32 Α</t>
  </si>
  <si>
    <t>Ηλιακοί συλλέκτες</t>
  </si>
  <si>
    <t>ΑΤΗΕ ΝΈΟ Ν8615.2</t>
  </si>
  <si>
    <t>Ηλεκτρολογική εγκατάσταση υδροστασίου</t>
  </si>
  <si>
    <t>ΗΛΜ 41</t>
  </si>
  <si>
    <t>Χαλκοσωλήνας ύδρευσης διαμέτρου 22mm.</t>
  </si>
  <si>
    <t>Σύνδεση μετρητού ΔΕΗ</t>
  </si>
  <si>
    <t>ΗΛΜ 52</t>
  </si>
  <si>
    <t>ΑΤΗΕ9347</t>
  </si>
  <si>
    <t>ΠΡΟΫΠΟΛΟΓΙΣΜΟΣ   ΜΕΛΕΤΗΣ    Η/Μ</t>
  </si>
  <si>
    <t>ΟΜΑΔΑ  ΗΛΕΚΤΡΟΜΗΧΑΝΟΛΟΓΙΚΩΝ</t>
  </si>
  <si>
    <t>ΕΡΓΟ : ΑΠΟΠΕΡΑΤΩΣΗ  ΑΘΛΗΤΙΚΟΥ  ΚΕΝΤΡΟΥ  ΣΚΑΛΑΝΙΟΥ</t>
  </si>
  <si>
    <t>ΑΘΡΟΙΣΜΑ   ΟΜΑΔΑΣ   ΗΛΕΚΤΡΟΜΗΧΑΝΟΛΟΓΙΚΩΝ</t>
  </si>
  <si>
    <t xml:space="preserve">      ΗΡΑΚΛΕΙΟ  10   /  5   / 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</si>
</sst>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 Greek"/>
      <family val="0"/>
    </font>
    <font>
      <b/>
      <sz val="10"/>
      <name val="Arial Greek"/>
      <family val="2"/>
    </font>
    <font>
      <b/>
      <u val="single"/>
      <sz val="14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10"/>
      <name val="Arial Greek"/>
      <family val="2"/>
    </font>
    <font>
      <sz val="10"/>
      <color indexed="8"/>
      <name val="Arial Greek"/>
      <family val="2"/>
    </font>
    <font>
      <b/>
      <sz val="10"/>
      <color indexed="10"/>
      <name val="Arial Greek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 Greek"/>
      <family val="0"/>
    </font>
    <font>
      <sz val="12"/>
      <name val="Arial Greek"/>
      <family val="0"/>
    </font>
    <font>
      <b/>
      <sz val="11"/>
      <name val="Arial Greek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 Greek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4" fontId="6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wrapText="1"/>
    </xf>
    <xf numFmtId="1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7" fillId="2" borderId="5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2" fillId="2" borderId="1" xfId="0" applyFont="1" applyFill="1" applyBorder="1" applyAlignment="1">
      <alignment wrapText="1"/>
    </xf>
    <xf numFmtId="2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4" fillId="0" borderId="0" xfId="0" applyNumberFormat="1" applyFont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4" fillId="3" borderId="19" xfId="0" applyNumberFormat="1" applyFont="1" applyFill="1" applyBorder="1" applyAlignment="1">
      <alignment horizontal="center"/>
    </xf>
    <xf numFmtId="2" fontId="14" fillId="3" borderId="20" xfId="0" applyNumberFormat="1" applyFont="1" applyFill="1" applyBorder="1" applyAlignment="1">
      <alignment horizontal="center"/>
    </xf>
    <xf numFmtId="2" fontId="14" fillId="3" borderId="2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4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5">
      <selection activeCell="J69" sqref="J69"/>
    </sheetView>
  </sheetViews>
  <sheetFormatPr defaultColWidth="9.00390625" defaultRowHeight="12.75"/>
  <cols>
    <col min="1" max="1" width="4.125" style="1" customWidth="1"/>
    <col min="2" max="2" width="26.625" style="2" customWidth="1"/>
    <col min="3" max="3" width="11.75390625" style="2" bestFit="1" customWidth="1"/>
    <col min="4" max="4" width="17.00390625" style="2" customWidth="1"/>
    <col min="5" max="5" width="7.25390625" style="2" customWidth="1"/>
    <col min="6" max="6" width="12.625" style="3" customWidth="1"/>
    <col min="7" max="7" width="11.125" style="3" customWidth="1"/>
    <col min="8" max="8" width="15.125" style="3" customWidth="1"/>
    <col min="9" max="9" width="13.75390625" style="2" customWidth="1"/>
    <col min="10" max="10" width="20.00390625" style="2" customWidth="1"/>
    <col min="11" max="11" width="9.125" style="2" customWidth="1"/>
    <col min="12" max="12" width="13.75390625" style="2" customWidth="1"/>
    <col min="13" max="16384" width="9.125" style="2" customWidth="1"/>
  </cols>
  <sheetData>
    <row r="1" spans="1:6" ht="15">
      <c r="A1" s="53"/>
      <c r="B1" s="54" t="s">
        <v>37</v>
      </c>
      <c r="C1" s="54"/>
      <c r="D1" s="54"/>
      <c r="E1" s="54"/>
      <c r="F1" s="55"/>
    </row>
    <row r="2" spans="1:6" ht="15">
      <c r="A2" s="53"/>
      <c r="B2" s="54" t="s">
        <v>28</v>
      </c>
      <c r="C2" s="54"/>
      <c r="D2" s="54"/>
      <c r="E2" s="54"/>
      <c r="F2" s="55"/>
    </row>
    <row r="3" spans="1:6" ht="15">
      <c r="A3" s="53"/>
      <c r="B3" s="54" t="s">
        <v>29</v>
      </c>
      <c r="C3" s="54"/>
      <c r="D3" s="54"/>
      <c r="E3" s="54"/>
      <c r="F3" s="55"/>
    </row>
    <row r="4" spans="1:6" ht="15">
      <c r="A4" s="53"/>
      <c r="B4" s="98" t="s">
        <v>38</v>
      </c>
      <c r="C4" s="99"/>
      <c r="D4" s="99"/>
      <c r="E4" s="99"/>
      <c r="F4" s="99"/>
    </row>
    <row r="5" spans="1:6" ht="15">
      <c r="A5" s="53"/>
      <c r="B5" s="56"/>
      <c r="C5" s="57"/>
      <c r="D5" s="57"/>
      <c r="E5" s="57"/>
      <c r="F5" s="57"/>
    </row>
    <row r="6" spans="1:6" ht="15.75">
      <c r="A6" s="53"/>
      <c r="B6" s="58" t="s">
        <v>91</v>
      </c>
      <c r="C6" s="54"/>
      <c r="D6" s="54"/>
      <c r="E6" s="54"/>
      <c r="F6" s="55"/>
    </row>
    <row r="7" ht="13.5" thickBot="1"/>
    <row r="8" spans="1:9" ht="16.5" thickTop="1">
      <c r="A8" s="100" t="s">
        <v>89</v>
      </c>
      <c r="B8" s="101"/>
      <c r="C8" s="101"/>
      <c r="D8" s="101"/>
      <c r="E8" s="101"/>
      <c r="F8" s="101"/>
      <c r="G8" s="101"/>
      <c r="H8" s="101"/>
      <c r="I8" s="102"/>
    </row>
    <row r="9" spans="1:9" ht="12.75">
      <c r="A9" s="24"/>
      <c r="B9" s="25"/>
      <c r="C9" s="25"/>
      <c r="D9" s="25"/>
      <c r="E9" s="25"/>
      <c r="F9" s="26"/>
      <c r="G9" s="26"/>
      <c r="H9" s="26"/>
      <c r="I9" s="27"/>
    </row>
    <row r="10" spans="1:9" ht="12.75">
      <c r="A10" s="105" t="s">
        <v>30</v>
      </c>
      <c r="B10" s="115" t="s">
        <v>0</v>
      </c>
      <c r="C10" s="112" t="s">
        <v>31</v>
      </c>
      <c r="D10" s="112" t="s">
        <v>32</v>
      </c>
      <c r="E10" s="112" t="s">
        <v>41</v>
      </c>
      <c r="F10" s="114" t="s">
        <v>33</v>
      </c>
      <c r="G10" s="114" t="s">
        <v>1</v>
      </c>
      <c r="H10" s="103" t="s">
        <v>35</v>
      </c>
      <c r="I10" s="104"/>
    </row>
    <row r="11" spans="1:9" ht="12.75">
      <c r="A11" s="106"/>
      <c r="B11" s="113"/>
      <c r="C11" s="113"/>
      <c r="D11" s="113"/>
      <c r="E11" s="113"/>
      <c r="F11" s="113"/>
      <c r="G11" s="113"/>
      <c r="H11" s="23" t="s">
        <v>34</v>
      </c>
      <c r="I11" s="28" t="s">
        <v>36</v>
      </c>
    </row>
    <row r="12" spans="1:9" ht="12.75">
      <c r="A12" s="29"/>
      <c r="B12" s="21"/>
      <c r="C12" s="21"/>
      <c r="D12" s="21"/>
      <c r="E12" s="21"/>
      <c r="F12" s="21"/>
      <c r="G12" s="21"/>
      <c r="H12" s="5"/>
      <c r="I12" s="30"/>
    </row>
    <row r="13" spans="1:9" ht="12.75">
      <c r="A13" s="32"/>
      <c r="B13" s="107"/>
      <c r="C13" s="108"/>
      <c r="D13" s="108"/>
      <c r="E13" s="108"/>
      <c r="F13" s="108"/>
      <c r="G13" s="109"/>
      <c r="H13" s="19"/>
      <c r="I13" s="37"/>
    </row>
    <row r="14" spans="1:9" ht="24.75" customHeight="1">
      <c r="A14" s="33"/>
      <c r="B14" s="38" t="s">
        <v>90</v>
      </c>
      <c r="C14" s="16"/>
      <c r="D14" s="16"/>
      <c r="E14" s="17"/>
      <c r="F14" s="18"/>
      <c r="G14" s="20"/>
      <c r="H14" s="22"/>
      <c r="I14" s="34"/>
    </row>
    <row r="15" spans="1:9" ht="31.5">
      <c r="A15" s="68">
        <v>1</v>
      </c>
      <c r="B15" s="69" t="s">
        <v>85</v>
      </c>
      <c r="C15" s="60" t="s">
        <v>53</v>
      </c>
      <c r="D15" s="70" t="s">
        <v>54</v>
      </c>
      <c r="E15" s="15" t="s">
        <v>4</v>
      </c>
      <c r="F15" s="61">
        <v>9.18</v>
      </c>
      <c r="G15" s="62">
        <v>70</v>
      </c>
      <c r="H15" s="63">
        <f aca="true" t="shared" si="0" ref="H15:H36">F15*G15</f>
        <v>642.6</v>
      </c>
      <c r="I15" s="31"/>
    </row>
    <row r="16" spans="1:9" ht="63">
      <c r="A16" s="68">
        <v>2</v>
      </c>
      <c r="B16" s="69" t="s">
        <v>52</v>
      </c>
      <c r="C16" s="70" t="s">
        <v>56</v>
      </c>
      <c r="D16" s="71" t="s">
        <v>56</v>
      </c>
      <c r="E16" s="15" t="s">
        <v>4</v>
      </c>
      <c r="F16" s="65">
        <v>2.5</v>
      </c>
      <c r="G16" s="62">
        <v>70</v>
      </c>
      <c r="H16" s="63">
        <f t="shared" si="0"/>
        <v>175</v>
      </c>
      <c r="I16" s="31"/>
    </row>
    <row r="17" spans="1:9" ht="31.5">
      <c r="A17" s="68">
        <v>3</v>
      </c>
      <c r="B17" s="69" t="s">
        <v>55</v>
      </c>
      <c r="C17" s="15" t="s">
        <v>10</v>
      </c>
      <c r="D17" s="70" t="s">
        <v>57</v>
      </c>
      <c r="E17" s="15" t="s">
        <v>40</v>
      </c>
      <c r="F17" s="65">
        <v>140</v>
      </c>
      <c r="G17" s="62">
        <v>1</v>
      </c>
      <c r="H17" s="63">
        <f t="shared" si="0"/>
        <v>140</v>
      </c>
      <c r="I17" s="31"/>
    </row>
    <row r="18" spans="1:9" ht="47.25">
      <c r="A18" s="68">
        <v>4</v>
      </c>
      <c r="B18" s="69" t="s">
        <v>58</v>
      </c>
      <c r="C18" s="70" t="s">
        <v>59</v>
      </c>
      <c r="D18" s="70" t="s">
        <v>60</v>
      </c>
      <c r="E18" s="15" t="s">
        <v>40</v>
      </c>
      <c r="F18" s="65">
        <v>170</v>
      </c>
      <c r="G18" s="62">
        <v>1</v>
      </c>
      <c r="H18" s="63">
        <f t="shared" si="0"/>
        <v>170</v>
      </c>
      <c r="I18" s="31"/>
    </row>
    <row r="19" spans="1:9" ht="31.5">
      <c r="A19" s="68">
        <v>5</v>
      </c>
      <c r="B19" s="69" t="s">
        <v>61</v>
      </c>
      <c r="C19" s="70" t="s">
        <v>62</v>
      </c>
      <c r="D19" s="70" t="s">
        <v>60</v>
      </c>
      <c r="E19" s="15" t="s">
        <v>40</v>
      </c>
      <c r="F19" s="65">
        <v>80</v>
      </c>
      <c r="G19" s="62">
        <v>1</v>
      </c>
      <c r="H19" s="63">
        <f t="shared" si="0"/>
        <v>80</v>
      </c>
      <c r="I19" s="31"/>
    </row>
    <row r="20" spans="1:9" ht="47.25">
      <c r="A20" s="68">
        <v>6</v>
      </c>
      <c r="B20" s="69" t="s">
        <v>63</v>
      </c>
      <c r="C20" s="70" t="s">
        <v>64</v>
      </c>
      <c r="D20" s="70" t="s">
        <v>65</v>
      </c>
      <c r="E20" s="15" t="s">
        <v>2</v>
      </c>
      <c r="F20" s="65">
        <v>1400</v>
      </c>
      <c r="G20" s="62">
        <v>2</v>
      </c>
      <c r="H20" s="63">
        <f t="shared" si="0"/>
        <v>2800</v>
      </c>
      <c r="I20" s="31"/>
    </row>
    <row r="21" spans="1:9" ht="15.75">
      <c r="A21" s="68">
        <v>7</v>
      </c>
      <c r="B21" s="69" t="s">
        <v>66</v>
      </c>
      <c r="C21" s="72" t="s">
        <v>67</v>
      </c>
      <c r="D21" s="70" t="s">
        <v>68</v>
      </c>
      <c r="E21" s="15" t="s">
        <v>3</v>
      </c>
      <c r="F21" s="65">
        <v>3.95</v>
      </c>
      <c r="G21" s="62">
        <v>1100</v>
      </c>
      <c r="H21" s="63">
        <f t="shared" si="0"/>
        <v>4345</v>
      </c>
      <c r="I21" s="31"/>
    </row>
    <row r="22" spans="1:9" ht="31.5">
      <c r="A22" s="68">
        <v>8</v>
      </c>
      <c r="B22" s="73" t="s">
        <v>69</v>
      </c>
      <c r="C22" s="72" t="s">
        <v>78</v>
      </c>
      <c r="D22" s="72" t="s">
        <v>70</v>
      </c>
      <c r="E22" s="15" t="s">
        <v>3</v>
      </c>
      <c r="F22" s="65">
        <v>1.74</v>
      </c>
      <c r="G22" s="62">
        <v>350</v>
      </c>
      <c r="H22" s="63">
        <f t="shared" si="0"/>
        <v>609</v>
      </c>
      <c r="I22" s="31"/>
    </row>
    <row r="23" spans="1:9" ht="31.5">
      <c r="A23" s="68">
        <v>9</v>
      </c>
      <c r="B23" s="69" t="s">
        <v>71</v>
      </c>
      <c r="C23" s="70" t="s">
        <v>56</v>
      </c>
      <c r="D23" s="70" t="s">
        <v>72</v>
      </c>
      <c r="E23" s="15" t="s">
        <v>40</v>
      </c>
      <c r="F23" s="65">
        <v>2800</v>
      </c>
      <c r="G23" s="62">
        <v>1</v>
      </c>
      <c r="H23" s="63">
        <f t="shared" si="0"/>
        <v>2800</v>
      </c>
      <c r="I23" s="31"/>
    </row>
    <row r="24" spans="1:9" ht="15.75">
      <c r="A24" s="68">
        <v>10</v>
      </c>
      <c r="B24" s="69" t="s">
        <v>81</v>
      </c>
      <c r="C24" s="70"/>
      <c r="D24" s="74" t="s">
        <v>82</v>
      </c>
      <c r="E24" s="15" t="s">
        <v>40</v>
      </c>
      <c r="F24" s="65">
        <v>450</v>
      </c>
      <c r="G24" s="62">
        <v>8</v>
      </c>
      <c r="H24" s="63">
        <f t="shared" si="0"/>
        <v>3600</v>
      </c>
      <c r="I24" s="31"/>
    </row>
    <row r="25" spans="1:9" ht="47.25">
      <c r="A25" s="68">
        <v>11</v>
      </c>
      <c r="B25" s="69" t="s">
        <v>73</v>
      </c>
      <c r="C25" s="70" t="s">
        <v>74</v>
      </c>
      <c r="D25" s="70" t="s">
        <v>75</v>
      </c>
      <c r="E25" s="15" t="s">
        <v>2</v>
      </c>
      <c r="F25" s="65">
        <v>90</v>
      </c>
      <c r="G25" s="62">
        <v>7</v>
      </c>
      <c r="H25" s="63">
        <f>F25*G25</f>
        <v>630</v>
      </c>
      <c r="I25" s="31"/>
    </row>
    <row r="26" spans="1:9" ht="32.25" thickBot="1">
      <c r="A26" s="82">
        <v>12</v>
      </c>
      <c r="B26" s="69" t="s">
        <v>76</v>
      </c>
      <c r="C26" s="70" t="s">
        <v>77</v>
      </c>
      <c r="D26" s="70" t="s">
        <v>42</v>
      </c>
      <c r="E26" s="15" t="s">
        <v>40</v>
      </c>
      <c r="F26" s="65">
        <v>250</v>
      </c>
      <c r="G26" s="62">
        <v>2</v>
      </c>
      <c r="H26" s="63">
        <f t="shared" si="0"/>
        <v>500</v>
      </c>
      <c r="I26" s="31"/>
    </row>
    <row r="27" spans="1:9" ht="82.5" customHeight="1" thickTop="1">
      <c r="A27" s="83">
        <v>13</v>
      </c>
      <c r="B27" s="75" t="s">
        <v>5</v>
      </c>
      <c r="C27" s="66" t="s">
        <v>11</v>
      </c>
      <c r="D27" s="67" t="s">
        <v>43</v>
      </c>
      <c r="E27" s="15" t="s">
        <v>2</v>
      </c>
      <c r="F27" s="65">
        <v>119.64</v>
      </c>
      <c r="G27" s="62">
        <v>1</v>
      </c>
      <c r="H27" s="63">
        <f t="shared" si="0"/>
        <v>119.64</v>
      </c>
      <c r="I27" s="31"/>
    </row>
    <row r="28" spans="1:9" ht="12.75">
      <c r="A28" s="84">
        <v>14</v>
      </c>
      <c r="B28" s="76" t="s">
        <v>22</v>
      </c>
      <c r="C28" s="15" t="s">
        <v>12</v>
      </c>
      <c r="D28" s="64" t="s">
        <v>44</v>
      </c>
      <c r="E28" s="15" t="s">
        <v>2</v>
      </c>
      <c r="F28" s="65">
        <v>7.77</v>
      </c>
      <c r="G28" s="62">
        <v>3</v>
      </c>
      <c r="H28" s="63">
        <f t="shared" si="0"/>
        <v>23.31</v>
      </c>
      <c r="I28" s="31"/>
    </row>
    <row r="29" spans="1:9" ht="25.5">
      <c r="A29" s="84">
        <v>15</v>
      </c>
      <c r="B29" s="77" t="s">
        <v>6</v>
      </c>
      <c r="C29" s="15" t="s">
        <v>13</v>
      </c>
      <c r="D29" s="64" t="s">
        <v>45</v>
      </c>
      <c r="E29" s="15" t="s">
        <v>2</v>
      </c>
      <c r="F29" s="65">
        <v>8</v>
      </c>
      <c r="G29" s="62">
        <v>3</v>
      </c>
      <c r="H29" s="63">
        <f t="shared" si="0"/>
        <v>24</v>
      </c>
      <c r="I29" s="31"/>
    </row>
    <row r="30" spans="1:9" ht="38.25">
      <c r="A30" s="84">
        <v>16</v>
      </c>
      <c r="B30" s="77" t="s">
        <v>80</v>
      </c>
      <c r="C30" s="15" t="s">
        <v>13</v>
      </c>
      <c r="D30" s="64" t="s">
        <v>46</v>
      </c>
      <c r="E30" s="15" t="s">
        <v>2</v>
      </c>
      <c r="F30" s="65">
        <v>7.51</v>
      </c>
      <c r="G30" s="62">
        <v>14</v>
      </c>
      <c r="H30" s="63">
        <f t="shared" si="0"/>
        <v>105.14</v>
      </c>
      <c r="I30" s="31"/>
    </row>
    <row r="31" spans="1:9" ht="25.5">
      <c r="A31" s="84">
        <v>17</v>
      </c>
      <c r="B31" s="77" t="s">
        <v>19</v>
      </c>
      <c r="C31" s="15" t="s">
        <v>20</v>
      </c>
      <c r="D31" s="64" t="s">
        <v>47</v>
      </c>
      <c r="E31" s="15" t="s">
        <v>2</v>
      </c>
      <c r="F31" s="65">
        <v>12</v>
      </c>
      <c r="G31" s="62">
        <v>1</v>
      </c>
      <c r="H31" s="63">
        <f t="shared" si="0"/>
        <v>12</v>
      </c>
      <c r="I31" s="31"/>
    </row>
    <row r="32" spans="1:9" ht="25.5">
      <c r="A32" s="84">
        <v>18</v>
      </c>
      <c r="B32" s="77" t="s">
        <v>21</v>
      </c>
      <c r="C32" s="15" t="s">
        <v>20</v>
      </c>
      <c r="D32" s="64" t="s">
        <v>47</v>
      </c>
      <c r="E32" s="15" t="s">
        <v>2</v>
      </c>
      <c r="F32" s="65">
        <v>15.5</v>
      </c>
      <c r="G32" s="62">
        <v>1</v>
      </c>
      <c r="H32" s="63">
        <f t="shared" si="0"/>
        <v>15.5</v>
      </c>
      <c r="I32" s="31"/>
    </row>
    <row r="33" spans="1:9" ht="25.5">
      <c r="A33" s="84">
        <v>19</v>
      </c>
      <c r="B33" s="77" t="s">
        <v>27</v>
      </c>
      <c r="C33" s="15" t="s">
        <v>14</v>
      </c>
      <c r="D33" s="64" t="s">
        <v>48</v>
      </c>
      <c r="E33" s="15" t="s">
        <v>2</v>
      </c>
      <c r="F33" s="65">
        <v>16</v>
      </c>
      <c r="G33" s="62">
        <v>4</v>
      </c>
      <c r="H33" s="63">
        <f t="shared" si="0"/>
        <v>64</v>
      </c>
      <c r="I33" s="31"/>
    </row>
    <row r="34" spans="1:9" ht="51">
      <c r="A34" s="84">
        <v>20</v>
      </c>
      <c r="B34" s="77" t="s">
        <v>23</v>
      </c>
      <c r="C34" s="15" t="s">
        <v>24</v>
      </c>
      <c r="D34" s="59" t="s">
        <v>49</v>
      </c>
      <c r="E34" s="15" t="s">
        <v>2</v>
      </c>
      <c r="F34" s="65">
        <v>90</v>
      </c>
      <c r="G34" s="62">
        <v>1</v>
      </c>
      <c r="H34" s="63">
        <f t="shared" si="0"/>
        <v>90</v>
      </c>
      <c r="I34" s="31"/>
    </row>
    <row r="35" spans="1:9" ht="25.5">
      <c r="A35" s="84">
        <v>21</v>
      </c>
      <c r="B35" s="89" t="s">
        <v>83</v>
      </c>
      <c r="C35" s="15" t="s">
        <v>84</v>
      </c>
      <c r="D35" s="90"/>
      <c r="E35" s="15" t="s">
        <v>2</v>
      </c>
      <c r="F35" s="65">
        <v>250</v>
      </c>
      <c r="G35" s="62">
        <v>1</v>
      </c>
      <c r="H35" s="63">
        <f t="shared" si="0"/>
        <v>250</v>
      </c>
      <c r="I35" s="31"/>
    </row>
    <row r="36" spans="1:9" ht="12.75">
      <c r="A36" s="84">
        <v>22</v>
      </c>
      <c r="B36" s="91" t="s">
        <v>86</v>
      </c>
      <c r="C36" s="15" t="s">
        <v>87</v>
      </c>
      <c r="D36" s="116" t="s">
        <v>88</v>
      </c>
      <c r="E36" s="91" t="s">
        <v>40</v>
      </c>
      <c r="F36" s="92">
        <v>400</v>
      </c>
      <c r="G36" s="93">
        <v>1</v>
      </c>
      <c r="H36" s="63">
        <f t="shared" si="0"/>
        <v>400</v>
      </c>
      <c r="I36" s="31"/>
    </row>
    <row r="37" spans="1:9" ht="12.75">
      <c r="A37" s="84"/>
      <c r="B37" s="91"/>
      <c r="C37" s="91"/>
      <c r="D37" s="94"/>
      <c r="E37" s="91"/>
      <c r="F37" s="92"/>
      <c r="G37" s="93"/>
      <c r="H37" s="63"/>
      <c r="I37" s="31"/>
    </row>
    <row r="38" spans="1:9" ht="12.75">
      <c r="A38" s="85"/>
      <c r="B38" s="110" t="s">
        <v>92</v>
      </c>
      <c r="C38" s="110"/>
      <c r="D38" s="110"/>
      <c r="E38" s="110"/>
      <c r="F38" s="110"/>
      <c r="G38" s="111"/>
      <c r="H38" s="65">
        <f>SUM(H15:H36)</f>
        <v>17595.19</v>
      </c>
      <c r="I38" s="37">
        <f>H38</f>
        <v>17595.19</v>
      </c>
    </row>
    <row r="39" spans="1:9" ht="12.75">
      <c r="A39" s="85"/>
      <c r="B39" s="95"/>
      <c r="C39" s="95"/>
      <c r="D39" s="95"/>
      <c r="E39" s="95"/>
      <c r="F39" s="95"/>
      <c r="G39" s="96"/>
      <c r="H39" s="65"/>
      <c r="I39" s="37"/>
    </row>
    <row r="40" spans="1:9" ht="12.75">
      <c r="A40" s="85"/>
      <c r="B40" s="95"/>
      <c r="C40" s="95"/>
      <c r="D40" s="95"/>
      <c r="E40" s="95"/>
      <c r="F40" s="95"/>
      <c r="G40" s="96"/>
      <c r="H40" s="65"/>
      <c r="I40" s="37"/>
    </row>
    <row r="41" spans="1:9" ht="12.75">
      <c r="A41" s="85"/>
      <c r="B41" s="95"/>
      <c r="C41" s="95"/>
      <c r="D41" s="95"/>
      <c r="E41" s="95"/>
      <c r="F41" s="95"/>
      <c r="G41" s="96"/>
      <c r="H41" s="65"/>
      <c r="I41" s="37"/>
    </row>
    <row r="42" spans="1:9" ht="12.75">
      <c r="A42" s="86"/>
      <c r="B42" s="78"/>
      <c r="C42" s="6"/>
      <c r="D42" s="6"/>
      <c r="E42" s="7"/>
      <c r="F42" s="8"/>
      <c r="G42" s="14"/>
      <c r="H42" s="8"/>
      <c r="I42" s="31"/>
    </row>
    <row r="43" spans="1:9" ht="12.75">
      <c r="A43" s="86"/>
      <c r="B43" s="79" t="s">
        <v>39</v>
      </c>
      <c r="C43" s="4"/>
      <c r="D43" s="4"/>
      <c r="E43" s="9"/>
      <c r="F43" s="8"/>
      <c r="G43" s="14"/>
      <c r="H43" s="12">
        <f>H38</f>
        <v>17595.19</v>
      </c>
      <c r="I43" s="37">
        <f>H43</f>
        <v>17595.19</v>
      </c>
    </row>
    <row r="44" spans="1:9" ht="12.75">
      <c r="A44" s="87"/>
      <c r="B44" s="80" t="s">
        <v>7</v>
      </c>
      <c r="C44" s="9"/>
      <c r="D44" s="9"/>
      <c r="E44" s="9"/>
      <c r="F44" s="8"/>
      <c r="G44" s="14"/>
      <c r="H44" s="8"/>
      <c r="I44" s="37">
        <f>I43*0.18</f>
        <v>3167.1341999999995</v>
      </c>
    </row>
    <row r="45" spans="1:9" ht="12.75">
      <c r="A45" s="87"/>
      <c r="B45" s="80" t="s">
        <v>9</v>
      </c>
      <c r="C45" s="9"/>
      <c r="D45" s="9"/>
      <c r="E45" s="9"/>
      <c r="F45" s="8"/>
      <c r="G45" s="14"/>
      <c r="H45" s="8"/>
      <c r="I45" s="37">
        <f>I43+I44</f>
        <v>20762.3242</v>
      </c>
    </row>
    <row r="46" spans="1:9" ht="12.75">
      <c r="A46" s="87"/>
      <c r="B46" s="80" t="s">
        <v>8</v>
      </c>
      <c r="C46" s="9"/>
      <c r="D46" s="9"/>
      <c r="E46" s="9"/>
      <c r="F46" s="8"/>
      <c r="G46" s="14"/>
      <c r="H46" s="8"/>
      <c r="I46" s="37">
        <f>I45*0.15</f>
        <v>3114.34863</v>
      </c>
    </row>
    <row r="47" spans="1:9" ht="12.75">
      <c r="A47" s="87"/>
      <c r="B47" s="80" t="s">
        <v>25</v>
      </c>
      <c r="C47" s="9"/>
      <c r="D47" s="9"/>
      <c r="E47" s="9"/>
      <c r="F47" s="8"/>
      <c r="G47" s="13"/>
      <c r="H47" s="8"/>
      <c r="I47" s="37">
        <f>SUM(I45:I46)</f>
        <v>23876.67283</v>
      </c>
    </row>
    <row r="48" spans="1:9" ht="12.75">
      <c r="A48" s="87"/>
      <c r="B48" s="80"/>
      <c r="C48" s="9"/>
      <c r="D48" s="9"/>
      <c r="E48" s="9"/>
      <c r="F48" s="8"/>
      <c r="G48" s="13"/>
      <c r="H48" s="8"/>
      <c r="I48" s="37"/>
    </row>
    <row r="49" spans="1:9" ht="12.75">
      <c r="A49" s="87"/>
      <c r="B49" s="80"/>
      <c r="C49" s="9"/>
      <c r="D49" s="9"/>
      <c r="E49" s="9"/>
      <c r="F49" s="8"/>
      <c r="G49" s="13"/>
      <c r="H49" s="8"/>
      <c r="I49" s="37"/>
    </row>
    <row r="50" spans="1:9" ht="12.75">
      <c r="A50" s="87"/>
      <c r="B50" s="80"/>
      <c r="C50" s="9"/>
      <c r="D50" s="9"/>
      <c r="E50" s="9"/>
      <c r="F50" s="8"/>
      <c r="G50" s="13"/>
      <c r="H50" s="8"/>
      <c r="I50" s="37"/>
    </row>
    <row r="51" spans="1:9" ht="13.5" thickBot="1">
      <c r="A51" s="88"/>
      <c r="B51" s="81"/>
      <c r="C51" s="39"/>
      <c r="D51" s="39"/>
      <c r="E51" s="39"/>
      <c r="F51" s="35"/>
      <c r="G51" s="40"/>
      <c r="H51" s="35"/>
      <c r="I51" s="36"/>
    </row>
    <row r="52" spans="1:9" ht="13.5" thickTop="1">
      <c r="A52" s="41"/>
      <c r="B52" s="42"/>
      <c r="C52" s="43"/>
      <c r="D52" s="43"/>
      <c r="E52" s="43"/>
      <c r="F52" s="10"/>
      <c r="G52" s="44"/>
      <c r="H52" s="10" t="s">
        <v>26</v>
      </c>
      <c r="I52" s="45"/>
    </row>
    <row r="53" spans="1:9" ht="15.75">
      <c r="A53" s="41"/>
      <c r="B53" s="46"/>
      <c r="C53" s="47"/>
      <c r="D53" s="48" t="s">
        <v>93</v>
      </c>
      <c r="E53" s="47"/>
      <c r="F53" s="49"/>
      <c r="G53" s="50"/>
      <c r="H53" s="48"/>
      <c r="I53" s="45"/>
    </row>
    <row r="54" spans="2:8" ht="15">
      <c r="B54" s="49" t="s">
        <v>79</v>
      </c>
      <c r="C54" s="49"/>
      <c r="D54" s="49"/>
      <c r="E54" s="49" t="s">
        <v>26</v>
      </c>
      <c r="F54" s="97" t="s">
        <v>15</v>
      </c>
      <c r="G54" s="97"/>
      <c r="H54" s="51"/>
    </row>
    <row r="55" spans="2:8" ht="15">
      <c r="B55" s="49"/>
      <c r="C55" s="49"/>
      <c r="D55" s="49"/>
      <c r="E55" s="97" t="s">
        <v>16</v>
      </c>
      <c r="F55" s="97"/>
      <c r="G55" s="97"/>
      <c r="H55" s="97"/>
    </row>
    <row r="56" spans="2:8" ht="15">
      <c r="B56" s="49"/>
      <c r="C56" s="49"/>
      <c r="D56" s="49"/>
      <c r="E56" s="49"/>
      <c r="F56" s="51"/>
      <c r="G56" s="52"/>
      <c r="H56" s="51"/>
    </row>
    <row r="57" spans="2:8" ht="15">
      <c r="B57" s="49" t="s">
        <v>50</v>
      </c>
      <c r="C57" s="49"/>
      <c r="D57" s="49"/>
      <c r="E57" s="97" t="s">
        <v>17</v>
      </c>
      <c r="F57" s="97"/>
      <c r="G57" s="97"/>
      <c r="H57" s="97"/>
    </row>
    <row r="58" spans="2:8" ht="15">
      <c r="B58" s="49" t="s">
        <v>51</v>
      </c>
      <c r="C58" s="49"/>
      <c r="D58" s="49"/>
      <c r="E58" s="97" t="s">
        <v>18</v>
      </c>
      <c r="F58" s="97"/>
      <c r="G58" s="97"/>
      <c r="H58" s="97"/>
    </row>
    <row r="63" spans="2:5" ht="18">
      <c r="B63" s="11"/>
      <c r="C63" s="11"/>
      <c r="D63" s="11"/>
      <c r="E63" s="11"/>
    </row>
  </sheetData>
  <mergeCells count="16">
    <mergeCell ref="E10:E11"/>
    <mergeCell ref="F10:F11"/>
    <mergeCell ref="G10:G11"/>
    <mergeCell ref="B10:B11"/>
    <mergeCell ref="C10:C11"/>
    <mergeCell ref="D10:D11"/>
    <mergeCell ref="E55:H55"/>
    <mergeCell ref="E57:H57"/>
    <mergeCell ref="E58:H58"/>
    <mergeCell ref="B4:F4"/>
    <mergeCell ref="A8:I8"/>
    <mergeCell ref="H10:I10"/>
    <mergeCell ref="A10:A11"/>
    <mergeCell ref="F54:G54"/>
    <mergeCell ref="B13:G13"/>
    <mergeCell ref="B38:G3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Dimos Irakliou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Dimos Irakliou</dc:creator>
  <cp:keywords/>
  <dc:description/>
  <cp:lastModifiedBy>kalogiannakis_n</cp:lastModifiedBy>
  <cp:lastPrinted>2010-05-10T09:08:53Z</cp:lastPrinted>
  <dcterms:created xsi:type="dcterms:W3CDTF">2003-07-25T10:04:54Z</dcterms:created>
  <dcterms:modified xsi:type="dcterms:W3CDTF">2010-05-10T09:09:57Z</dcterms:modified>
  <cp:category/>
  <cp:version/>
  <cp:contentType/>
  <cp:contentStatus/>
</cp:coreProperties>
</file>