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345" activeTab="0"/>
  </bookViews>
  <sheets>
    <sheet name="ΕΝΤΥΠΑ      " sheetId="1" r:id="rId1"/>
  </sheets>
  <definedNames>
    <definedName name="_xlnm.Print_Titles" localSheetId="0">'ΕΝΤΥΠΑ      '!$4:$4</definedName>
  </definedNames>
  <calcPr fullCalcOnLoad="1"/>
</workbook>
</file>

<file path=xl/sharedStrings.xml><?xml version="1.0" encoding="utf-8"?>
<sst xmlns="http://schemas.openxmlformats.org/spreadsheetml/2006/main" count="295" uniqueCount="223">
  <si>
    <t xml:space="preserve">                                                                                        ΕΡΓΟ : Εκτυπώσεις και  βιβλιοδετήσεις εντύπων
         ΕΛΛΗΝΙΚΗ  ΔΗΜΟΚΡΑΤΙΑ                                                και βιβλίων των Υπηρεσιών του Δήμου                           
         ΝΟΜΟΣ ΗΡΑΚΛΕΙΟΥ                                                                          έτους 2012. 
         ΔΗΜΟΣ  ΗΡΑΚΛΕΙΟΥ                                                                                  
         Δ/ΝΣΗ: Οικονομικών Υπηρεσιών                                            
         ΤΜΗΜΑ: Διαχείρισης Υλικών και Αποθεμάτων                                                                                   
         Ταχ. Δ/νση:  Αμαξοστάσιο Δήμου Ηρακλείου                                                                                                                                         
         Πληροφορίες: Φωτεινή Κρητσωτάκη                                                         
         Τηλ.:  2810380428                                                                                                         
         E-mail : diaxirisi@heraklion.gr  </t>
  </si>
  <si>
    <t>TEMAXIA</t>
  </si>
  <si>
    <t>ΚΟΥΤΙ</t>
  </si>
  <si>
    <t>ΕΝΔΕΙΚΤΙΚΟΣ   ΠΡΟΫΠΟΛΟΓΙΣΜΟΣ</t>
  </si>
  <si>
    <t>Α/Α</t>
  </si>
  <si>
    <t xml:space="preserve">ΑΝΑΛΥΤΙΚΗ  ΠΕΡΙΓΡΑΦΗ  ΕΙΔΟΥΣ </t>
  </si>
  <si>
    <t>Μ/Μ</t>
  </si>
  <si>
    <t>Ποσότητα Προμήθειας</t>
  </si>
  <si>
    <t>Τιμή Μονάδος</t>
  </si>
  <si>
    <t>Σύνολo</t>
  </si>
  <si>
    <t>Σύνολο</t>
  </si>
  <si>
    <t xml:space="preserve">ΕΝΤΥΠΑ  ΥΠΗΡΕΣΙΩΝ </t>
  </si>
  <si>
    <t>Τμήμα Υποστήριξης Δημοτικού Έργου</t>
  </si>
  <si>
    <t>Γραφείο Δημάρχου</t>
  </si>
  <si>
    <t>Γραφείο Αντιδημάρχου Οικονομικών</t>
  </si>
  <si>
    <t>Γραφείο Τύπου και Επικοινωνίας</t>
  </si>
  <si>
    <t>Τμήμα Νομικών Υπηρεσιών</t>
  </si>
  <si>
    <t>Γραφείο Δικηγόρων</t>
  </si>
  <si>
    <t>Γραμματεία Δικηγόρων</t>
  </si>
  <si>
    <t>Γραφείο Ειδικών Συμβούλων, Συνεργατών και Επιστημονικών Συνεργατών</t>
  </si>
  <si>
    <t>Γραφείο Γενικού Γραμματέα</t>
  </si>
  <si>
    <t>ΔΙΕΥΘΥΝΣΗ ΔΗΜΟΤΙΚΗΣ ΑΣΤΥΝΟΜΙΑΣ</t>
  </si>
  <si>
    <t>Τμήμα Επιχειρησιακού Σχεδιασμού και Διοικητικής Μέριμνας</t>
  </si>
  <si>
    <t>Τμήμα Γενικής Αστυνόμευσης</t>
  </si>
  <si>
    <t>ΔΙΕΥΘΥΝΣH  ΠΡΟΓΡΑΜΜΑΤΙΣΜΟΥ ΟΡΓΑΝΩΣΗΣ  ΚΑΙ  ΠΛΗΡΟΦΟΡΙΚΗΣ</t>
  </si>
  <si>
    <t>Γραφείο Γραμματειακής Υποστήριξης Διεύθυνσης</t>
  </si>
  <si>
    <t>Τμήμα Προγραμματισμού και Οργάνωσης</t>
  </si>
  <si>
    <t>Τμήμα Πιστοποίησης και Εφαρμογής Συστημάτων Ποιότητας – Αποτελεσματικότητας</t>
  </si>
  <si>
    <t>Τμήμα Πληροφορικής, Επικοινωνιών και Διαφάνειας</t>
  </si>
  <si>
    <t>Γραφείο Επικοινωνιών και Δικτύων</t>
  </si>
  <si>
    <t>Γραφείο Διαχείρισης Εξοπλισμού Πληροφορικής</t>
  </si>
  <si>
    <t>Γραφείο Ηλεκτρονικής Διακυβέρνησης, Εφαρμογών και Διαφάνειας</t>
  </si>
  <si>
    <t>Τμήμα Ευρωπαϊκών Προγραμμάτων</t>
  </si>
  <si>
    <t>ΔΙΕΥΘΥΝΣΗ ΠΕΡΙΒΑΛΛΟΝΤΟΣ ΑΓΡΟΤΙΚΗΣ ΑΝΑΠΤΥΞΗΣ ΚΑΙ ΕΜΠΟΡΙΟΥ</t>
  </si>
  <si>
    <t>Τμήμα Αγροτικής Ανάπτυξης</t>
  </si>
  <si>
    <t>Τμήμα Ζωϊκής Παραγωγής και Αλιείας</t>
  </si>
  <si>
    <t>Τμήμα Αδειοδοτήσεων και Ρύθμισης Εμπορικών Δραστηριοτήτων</t>
  </si>
  <si>
    <t>Τμήμα Περιβάλλοντος</t>
  </si>
  <si>
    <t>Τμήμα Μελετών και Συντήρησης Πρασίνου</t>
  </si>
  <si>
    <t>Αυτοτελές Γραφείο Πολιτικής Προστασίας</t>
  </si>
  <si>
    <t xml:space="preserve">ΔΙΕΥΘΥΝΣΗ ΠΟΛΕΟΔΟΜΙΑΣ </t>
  </si>
  <si>
    <t>Τμήμα Πολεοδομικών Μελετών</t>
  </si>
  <si>
    <t>Τμήμα Τοπογραφικών − Πολεοδομικών Εφαρμογών και Απαλλοτριώσεων</t>
  </si>
  <si>
    <t>Τμήμα Οικοδομικών Αδειών και Ελέγχου</t>
  </si>
  <si>
    <t>Τμήμα Ελέγχου Κατασκευών</t>
  </si>
  <si>
    <t>Τμήμα Τεχνικού Αρχείου – Μηχανοργάνωσης – Εξυπηρέτησης Πολιτών</t>
  </si>
  <si>
    <t>ΔΙΕΥΘΥΝΣΗ ΚΑΘΑΡΙΟΤΗΤΑΣ ΚΑΙ ΑΝΑΚΥΚΛΩΣΗΣ</t>
  </si>
  <si>
    <t>Τμήμα Μελετών, Προγραμματισμού και Ανακύκλωσης</t>
  </si>
  <si>
    <t>Τμήμα Αποκομιδής Απορριμμάτων και Ανακυκλώσιμων Υλικών</t>
  </si>
  <si>
    <t>Τμήμα Διαχείρισης και Συντήρησης Οχημάτων Καθαριότητας</t>
  </si>
  <si>
    <t>ΔΙΕΥΘΥΝΣΗ ΚΟΙΝΩΝΙΚΗΣ ΑΝΑΠΤΥΞΗΣ</t>
  </si>
  <si>
    <t>Τμήμα Κοινωνικής Πολιτικής−Καινοτόμων Δράσεων − Δημόσιας Υγείας και Ισότητας των δύο φύλων</t>
  </si>
  <si>
    <t>Τμήμα Κοινοτικής Φροντίδας – Ανοικτής Προστασίας Ηλικιωμένων (Κ.Α.Π.Η. Αγ. Δημητρίου)  με έδρα την 1η Δημοτική Κοινότητα</t>
  </si>
  <si>
    <t>Τμήμα Κοινοτικής Φροντίδας – Ανοικτής Προστασίας Ηλικιωμένων (Κ.Α.Π.Η. Αγ. Τριάδας) με έδρα την 1η Δημοτική Κοινότητα</t>
  </si>
  <si>
    <t>Τμήμα Κοινοτικής Φροντίδας – Ανοικτής Προστασίας Ηλικιωμένων (Κ.Α.Π.Η. Κατσαμπά) με έδρα την 2η Δημοτική Κοινότητα</t>
  </si>
  <si>
    <t>Τμήμα Κοινοτικής Φροντίδας – Ανοικτής Προστασίας Ηλικιωμένων (Κ.Α.Π.Η. Πόρου) με έδρα την 2η Δημοτική Κοινότητα</t>
  </si>
  <si>
    <t>Τμήμα Κοινοτικής Φροντίδας – Ανοικτής Προστασίας Ηλικιωμένων (Κ.Α.Π.Η. Θερίσσου) με έδρα την 3η Δημοτική Κοινότητα</t>
  </si>
  <si>
    <t>Τμήμα Κοινοτικής Φροντίδας – Ανοικτής Προστασίας Ηλικιωμένων (Κ.Α.Π.Η. Δειλινών) με έδρα την 3η Δημοτική Κοινότητα</t>
  </si>
  <si>
    <t>Τμήμα Κοινοτικής Φροντίδας – Ανοικτής Προστασίας Ηλικιωμένων (Κ.Α.Π.Η. Τάλως) με έδρα την 3η Δημοτική Κοινότητα</t>
  </si>
  <si>
    <t>Τμήμα Κοινοτικής Φροντίδας – Ανοικτής Προστασίας Ηλικιωμένων (Κ.Α.Π.Η. Μασταμπά) με έδρα την 4η Δημοτική Κοινότητα</t>
  </si>
  <si>
    <t>Τμήμα Κοινοτικής Φροντίδας – Ανοικτής Προστασίας Ηλικιωμένων (Κ.Α.Π.Η. Φορτέτσας) με έδρα την 4η Δημοτική Κοινότητα</t>
  </si>
  <si>
    <t>Τμήμα Κοινοτικής Φροντίδας – Ανοικτής Προστασίας Ηλικιωμένων (Κ.Α.Π.Η. Αγ. Ιωάννη) με έδρα την 4η Δημοτική Κοινότητα</t>
  </si>
  <si>
    <t>Τμήμα Κοινοτικής Φροντίδας − Ανοικτής Προστασίας Ηλικιωμένων (Κ.Α.Π.Η.) με έδρα την Νέα Αλικαρνασσό</t>
  </si>
  <si>
    <t>Τμήμα Εφαρμογής Επιδοματικής Πολιτικής και Ελέγχου</t>
  </si>
  <si>
    <t>ΔΙΕΥΘΥΝΣΗ ΠΑΙΔΕΙΑΣ − ΠΟΛΙΤΙΣΜΟΥ ΚΑΙ ΝΕΑΣ ΓΕΝΙΑΣ</t>
  </si>
  <si>
    <t>Τμήμα Βικελαίας Δημοτικής Βιβλιοθήκης</t>
  </si>
  <si>
    <t>Τμήμα Πολιτισμού, Αθλητισμού,            Νέας Γενιάς − Εθελοντισμού − ΚΕΣΑΝ</t>
  </si>
  <si>
    <t>Τμήμα Παιδείας και Δια Βίου Μάθησης</t>
  </si>
  <si>
    <t>Τμήμα Φύλαξης και Καθαρισμού Σχολικών Μονάδων</t>
  </si>
  <si>
    <t>Τμήμα Μουσικής Παιδείας</t>
  </si>
  <si>
    <t>Τμήμα Τουρισμού</t>
  </si>
  <si>
    <t>ΔΙΕΥΘΥΝΣΗ ΔΙΟΙΚΗΤΙΚΩΝ ΥΠΗΡΕΣΙΩΝ</t>
  </si>
  <si>
    <t>Τμήμα Διοικητικής Υποστήριξης</t>
  </si>
  <si>
    <t>Γραφείο Διοικητικής Μέριμνας και Εξυπηρέτησης του Πολίτη 1ης Δημοτικής Κοινότητας</t>
  </si>
  <si>
    <t>Γραφείο Διοικητικής Μέριμνας και Εξυπηρέτησης του Πολίτη 2ης Δημοτικής Κοινότητας</t>
  </si>
  <si>
    <t>Γραφείο Διοικητικής Μέριμνας και Εξυπηρέτησης του Πολίτη 3ης Δημοτικής Κοινότητας</t>
  </si>
  <si>
    <t>Γραφείο Διοικητικής Μέριμνας και Εξυπηρέτησης του Πολίτη 4ης Δημοτικής Κοινότητας</t>
  </si>
  <si>
    <t>Τμήμα Υποστήριξης Πολιτικών Οργάνων (Οικονομική Επιτροπή)</t>
  </si>
  <si>
    <t>Τμήμα Ανθρώπινου Δυναμικού</t>
  </si>
  <si>
    <t>Τμήμα Ληξιαρχείου</t>
  </si>
  <si>
    <t>Τμήμα Δημοτικής Κατάστασης</t>
  </si>
  <si>
    <t>Γραφείο Εθνικού Δημοτολογίου</t>
  </si>
  <si>
    <t>Γραφείο Ιθαγένειας – Πολιτογράφησης</t>
  </si>
  <si>
    <t>Γραφείο Μητρώου Αρρένων − Στρατολογίας</t>
  </si>
  <si>
    <t>Τμήμα Πρωτοκόλλου και Διεκπεραίωσης</t>
  </si>
  <si>
    <t>ΔΙΕΥΘΥΝΣΗ ΟΙΚΟΝΟΜΙΚΩΝ ΥΠΗΡΕΣΙΩΝ</t>
  </si>
  <si>
    <t>Τμήμα Προϋπολογισμού</t>
  </si>
  <si>
    <t>Τμήμα Εκκαθάρισης Δαπανών</t>
  </si>
  <si>
    <t>Τμήμα Διπλογραφικού</t>
  </si>
  <si>
    <t>Τμήμα Ταμείου</t>
  </si>
  <si>
    <t>Τμήμα Ελέγχου Προσόδων</t>
  </si>
  <si>
    <t>Τμήμα ΤΑΠ και Τελών Καθαριότητας και Φωτισμού</t>
  </si>
  <si>
    <t>Τμήμα Δημοτικής Περιουσίας</t>
  </si>
  <si>
    <t>Τμήμα Ταμειακής Βεβαίωσης – Εισπράξεων – Κοινοποιήσεων φορολογητέας ύλης</t>
  </si>
  <si>
    <t>Τμήμα Προμηθειών – Δημοπρασιών</t>
  </si>
  <si>
    <t>Τμήμα Δημοτικών Κοιμητηρίων</t>
  </si>
  <si>
    <t>ΔΙΕΥΘΥΝΣΗ ΤΕΧΝΙΚΩΝ ΕΡΓΩΝ και ΜΕΛΕΤΩΝ</t>
  </si>
  <si>
    <t>Τμήμα Τεχνικής και Γραμματειακής Υποστήριξης − Τεχνικό Αρχείο</t>
  </si>
  <si>
    <t>Τμήμα Υδραυλικών και Εγγειοβελτιωτικών Έργων</t>
  </si>
  <si>
    <t>Τμήμα Εκτέλεσης Κτιριακών Έργων</t>
  </si>
  <si>
    <t>Τμήμα Έργων Υπαίθριων Χώρων</t>
  </si>
  <si>
    <t>Τμήμα Κυκλοφορίας και Συγκοινωνιών</t>
  </si>
  <si>
    <t>Τμήμα Ηλεκτρομηχανολογικών Έργων – Ενεργειακής Διαχείρισης και Αδειοδοτήσεων</t>
  </si>
  <si>
    <t>Τμήμα Προστασίας και Ανάδειξης Παλιάς Πόλης, Οικιστικών Συνόλων και Ενετικών Τειχών</t>
  </si>
  <si>
    <t>ΔΙΕΥΘΥΝΣΗ ΣΥΝΤΗΡΗΣΗΣ και ΑΥΤΕΠΙΣΤΑΣΙΑΣ</t>
  </si>
  <si>
    <t>Τμήμα Συντονισμού και Διεκπεραίωσης Αιτημάτων</t>
  </si>
  <si>
    <t>Τμήμα Συντήρησης Δημοτικών και Σχολικών Κτιρίων</t>
  </si>
  <si>
    <t>Τμήμα Οδοποιίας</t>
  </si>
  <si>
    <t>Τμήμα Συντήρησης Κοινόχρηστων Χώρων</t>
  </si>
  <si>
    <t>Τμήμα Ηλεκτροφωτισμού και Σήμανσης</t>
  </si>
  <si>
    <t>Τμήμα Διαχείρισης και Συντήρησης Οχημάτων</t>
  </si>
  <si>
    <t>Γραφείο Φροντίδας Αδέσποτων Ζώων</t>
  </si>
  <si>
    <t>ΔΙΕΥΘΥΝΣΗ ΚΕΝΤΡΩΝ ΕΞΥΠΗΡΕΤΗΣΗΣ ΠΟΛΙΤΩΝ            ΚΕΠ ΑΝΔΡΟΓΕΩ</t>
  </si>
  <si>
    <t>Τμήμα Εξυπηρέτησης Πολιτών  ΚΕΠ ΠΛΑΣΤΗΡΑ</t>
  </si>
  <si>
    <t>Τμήμα Εσωτερικής Ανταπόκρισης</t>
  </si>
  <si>
    <t>Τμήμα Εξυπηρέτησης Αλλοδαπών</t>
  </si>
  <si>
    <t>Τμήμα ΚΕΠ – Διοικητικής Μέριμνας και Εξυπηρέτησης του Πολίτη με έδρα την Νέα Αλικαρνασσό</t>
  </si>
  <si>
    <t>Τμήμα ΚΕΠ − Διοικητικής Μέριμνας και Εξυπηρέτησης του Πολίτη με έδρα τον Άγιο Μύρωνα</t>
  </si>
  <si>
    <t>Γραφείο Κοινοτικής Φροντίδας − Ανοικτής Προστασίας Ηλικιωμένων με έδρα τον Άγιο Μύρωνα</t>
  </si>
  <si>
    <t>Τμήμα ΚΕΠ – Διοικητικής Μέριμνας και Εξυπηρέτησης του Πολίτη με έδρα το Βενεράτο</t>
  </si>
  <si>
    <t>Γραφείο Κοινοτικής Φροντίδας − Ανοικτής Προστασίας Ηλικιωμένων με έδρα το Βενεράτο</t>
  </si>
  <si>
    <t>Τμήμα ΚΕΠ − Διοικητικής Υποστήριξης και Εξυπηρέτησης του Πολίτη  με έδρα τον Προφήτη Ηλία</t>
  </si>
  <si>
    <t>Γραφείο Κοινοτικής Φροντίδας − Ανοικτής Προστασίας Ηλικιωμένων με έδρα τον Προφήτη Ηλία</t>
  </si>
  <si>
    <t xml:space="preserve">1η ΔΗΜΟΤΙΚΗ ΚΟΙΝΟΤΗΤΑ </t>
  </si>
  <si>
    <t>2η ΔΗΜΟΤΙΚΗ ΚΟΙΝΟΤΗΤΑ</t>
  </si>
  <si>
    <t>3η ΔΗΜΟΤΙΚΗ ΚΟΙΝΟΤΗΤΑ</t>
  </si>
  <si>
    <t>ΤΟΠΙΚΗ ΚΟΙΝΟΤΗΤΑ ΒΟΥΤΩΝ</t>
  </si>
  <si>
    <t>ΤΟΠΙΚΗ ΚΟΙΝΟΤΗΤΑ ΔΑΦΝΩΝ</t>
  </si>
  <si>
    <t>ΤΟΠΙΚΗ ΚΟΙΝΟΤΗΤΑ ΣΤΑΥΡΑΚΙΩΝ</t>
  </si>
  <si>
    <t>4η ΔΗΜΟΤΙΚΗ ΚΟΙΝΟΤΗΤΑ</t>
  </si>
  <si>
    <t>ΤΟΠΙΚΗ ΚΟΙΝΟΤΗΤΑ ΒΑΣΙΛΕΙΩΝ</t>
  </si>
  <si>
    <t>ΤΟΠΙΚΗ ΚΟΙΝΟΤΗΤΑ ΣΚΑΛΑΝΙΟΥ</t>
  </si>
  <si>
    <t>ΔΗΜΟΤΙΚΗ ΚΟΙΝΟΤΗΤΑ ΝΕΑΣ ΑΛΙΚΑΡΝΑΣΣΟΥ</t>
  </si>
  <si>
    <t>ΤΟΠΙΚΗ ΚΟΙΝΟΤΗΤΑ ΚΑΛΛΙΘΕΑΣ</t>
  </si>
  <si>
    <t xml:space="preserve">ΔΗΜΟΤΙΚΗ ΚΟΙΝΟΤΗΤΑ ΠΡΟΦΗΤΗ ΗΛΙΑ (ΤΕΜΕΝΟΥΣ) </t>
  </si>
  <si>
    <t>ΤΟΠΙΚΗ ΚΟΙΝΟΤΗΤΑ ΑΓΙΟΥ ΣΥΛΛΑ</t>
  </si>
  <si>
    <t>ΤΟΠΙΚΗ ΚΟΙΝΟΤΗΤΑ ΚΥΠΑΡΙΣΣΙΟΥ</t>
  </si>
  <si>
    <t>ΔΗΜΟΤΙΚΗ ΚΟΙΝΟΤΗΤΑ   ΑΓΙΟΥ ΜΥΡΩΝΑ (ΓΟΡΓΟΛΑΪΝΗ)</t>
  </si>
  <si>
    <t>ΤΟΠΙΚΗ ΚΟΙΝΟΤΗΤΑ ΑΝΩ ΑΣΙΤΩΝ</t>
  </si>
  <si>
    <t>ΤΟΠΙΚΗ ΚΟΙΝΟΤΗΤΑ ΚΑΤΩ ΑΣΙΤΩΝ</t>
  </si>
  <si>
    <t>ΤΟΠΙΚΗ ΚΟΙΝΟΤΗΤΑ ΠΕΤΡΟΚΕΦΑΛΟΥ</t>
  </si>
  <si>
    <t>ΤΟΠΙΚΗ ΚΟΙΝΟΤΗΤΑ ΠΕΝΤΑΜΟΔΙΟΥ</t>
  </si>
  <si>
    <t>ΤΟΠΙΚΗ ΚΟΙΝΟΤΗΤΑ ΠΥΡΓΟΥ</t>
  </si>
  <si>
    <t>ΔΗΜΟΤΙΚΗ ΚΟΙΝΟΤΗΤΑ ΒΕΝΕΡΑΤΟΥ (ΠΑΛΙΑΝΗΣ)</t>
  </si>
  <si>
    <t>ΤΟΠΙΚΗ ΚΟΙΝΟΤΗΤΑ ΑΥΓΕΝΙΚΗΣ</t>
  </si>
  <si>
    <t>ΤΟΠΙΚΗ ΚΟΙΝΟΤΗΤΑ ΚΕΡΑΣΙΩΝ</t>
  </si>
  <si>
    <t>ΤΟΠΙΚΗ ΚΟΙΝΟΤΗΤΑ ΣΙΒΑΣ</t>
  </si>
  <si>
    <t>Τμήμα Διαχείρισης Υλικών και Αποθεμάτων</t>
  </si>
  <si>
    <t>ΣΥΝΟΛΟ</t>
  </si>
  <si>
    <t>ΑΠΟΓΡΑΦΗ</t>
  </si>
  <si>
    <t>ΠΟΣΟΤΗΤΑ ΠΡΟΜΗΘΕΙΑΣ</t>
  </si>
  <si>
    <t>ΣΥΝΟΛΑ</t>
  </si>
  <si>
    <t>ΦΠΑ  23%</t>
  </si>
  <si>
    <t xml:space="preserve">σύνολο με ΦΠΑ </t>
  </si>
  <si>
    <t>Ηράκλειο …./…/2012</t>
  </si>
  <si>
    <t>Η Διευθύντρια Οικονομικών Υπηρεσιών</t>
  </si>
  <si>
    <t>Ο Συντάκτης</t>
  </si>
  <si>
    <t>Μαρία Δημητράκη</t>
  </si>
  <si>
    <t>Φωτεινή Κρητσωτάκη</t>
  </si>
  <si>
    <r>
      <t xml:space="preserve">Ατομικά Βιβλιάρια Νοσηλευτικής και Ιατροφαρμακευτικής Περίθαλψης Ανασφάλιστων και Οικονομικά Αδύνατων Πολιτών </t>
    </r>
    <r>
      <rPr>
        <b/>
        <sz val="10"/>
        <rFont val="Arial"/>
        <family val="2"/>
      </rPr>
      <t>ΥΠΟΔΕΙΓΜΑ 1</t>
    </r>
  </si>
  <si>
    <r>
      <t xml:space="preserve">Αυτοκόλλητα εγκαταλελειμμένων αυτοκινήτων 355 X 120 mm  </t>
    </r>
    <r>
      <rPr>
        <b/>
        <sz val="10"/>
        <color indexed="8"/>
        <rFont val="Arial"/>
        <family val="2"/>
      </rPr>
      <t>ΥΠΟΔΕΙΓΜΑ 2</t>
    </r>
  </si>
  <si>
    <r>
      <t xml:space="preserve">Βιβλίο σταχωμένo αποφάσεων δημοτικού συμβουλίου 250 X 340 mm των 300 φύλλων </t>
    </r>
    <r>
      <rPr>
        <b/>
        <sz val="10"/>
        <color indexed="8"/>
        <rFont val="Arial"/>
        <family val="2"/>
      </rPr>
      <t>ΥΠΟΔΕΙΓΜΑ 3</t>
    </r>
  </si>
  <si>
    <r>
      <t xml:space="preserve">Χαρτί μηχανογραφικό λευκό, μονό 8" Χ 9,5" των 2000 φύλλων </t>
    </r>
    <r>
      <rPr>
        <b/>
        <sz val="10"/>
        <rFont val="Arial Greek"/>
        <family val="0"/>
      </rPr>
      <t>ΥΠΟΔΕΙΓΜΑ 63</t>
    </r>
  </si>
  <si>
    <r>
      <t xml:space="preserve">Βιβλίο σταχωμένo αποφάσεων Οικονομικής επιτροπής 250 Χ 340 mm των 500 φύλλων </t>
    </r>
    <r>
      <rPr>
        <b/>
        <sz val="10"/>
        <rFont val="Arial Greek"/>
        <family val="0"/>
      </rPr>
      <t>ΥΠΟΔΕΙΓΜΑ 4</t>
    </r>
  </si>
  <si>
    <r>
      <t xml:space="preserve">Βιβλίο σταχωμένo δημοτολογίου 415 Χ 545 mm των 105 φύλλων  </t>
    </r>
    <r>
      <rPr>
        <b/>
        <sz val="10"/>
        <color indexed="8"/>
        <rFont val="Arial"/>
        <family val="2"/>
      </rPr>
      <t>ΥΠΟΔΕΙΓΜΑ 5</t>
    </r>
  </si>
  <si>
    <r>
      <t xml:space="preserve">Βιβλίο σταχωμένo εναπόθεσης νεκρών σε ψυκτικό θάλαμο 220 Χ 300 mm των 150 φύλλων </t>
    </r>
    <r>
      <rPr>
        <b/>
        <sz val="10"/>
        <color indexed="8"/>
        <rFont val="Arial"/>
        <family val="2"/>
      </rPr>
      <t>ΥΠΟΔΕΙΓΜΑ 6</t>
    </r>
  </si>
  <si>
    <r>
      <t xml:space="preserve">Βιβλίο σταχωμένo ενταφιασμών 420 Χ 300 mm των 150 φύλλων </t>
    </r>
    <r>
      <rPr>
        <b/>
        <sz val="10"/>
        <color indexed="8"/>
        <rFont val="Arial"/>
        <family val="2"/>
      </rPr>
      <t>ΥΠΟΔΕΙΓΜΑ</t>
    </r>
    <r>
      <rPr>
        <sz val="10"/>
        <color indexed="8"/>
        <rFont val="Arial"/>
        <family val="0"/>
      </rPr>
      <t xml:space="preserve"> 7</t>
    </r>
  </si>
  <si>
    <r>
      <t xml:space="preserve">Βιβλίο σταχωμένo επίσκεψης ασθενών (Κ.Α.Π.Η.) Α4 των 100 φύλλων </t>
    </r>
    <r>
      <rPr>
        <b/>
        <sz val="10"/>
        <rFont val="Arial Greek"/>
        <family val="0"/>
      </rPr>
      <t>ΥΠΟΔΕΙΓΜΑ 8</t>
    </r>
  </si>
  <si>
    <r>
      <t xml:space="preserve">Βιβλίο σταχωμένo κίνησης υπηρεσίας (Κ.Α.Π.Η.) (Ιατρείου, Κοινωνικής Υπηρεσίας, Φυσικοθεραπευτηρίου, Εργοθεραπείας, Βοήθεια στο Σπίτι)  των 200 φύλλων  </t>
    </r>
    <r>
      <rPr>
        <b/>
        <sz val="10"/>
        <rFont val="Arial Greek"/>
        <family val="0"/>
      </rPr>
      <t>ΥΠΟΔΕΙΓΜΑ 9</t>
    </r>
  </si>
  <si>
    <r>
      <t xml:space="preserve">Βιβλίο σταχωμένo μητρώο εξυπηρετουμένων (Κ.Α.Π.Η.) 270 Χ 550 mm των 200 φύλλων </t>
    </r>
    <r>
      <rPr>
        <b/>
        <sz val="10"/>
        <rFont val="Arial Greek"/>
        <family val="0"/>
      </rPr>
      <t>ΥΠΟΔΕΙΓΜΑ 10</t>
    </r>
  </si>
  <si>
    <r>
      <t xml:space="preserve">Βιβλίο σταχωμένo μητρώο μελών (Κ.Α.Π.Η.) των 300 φύλλων </t>
    </r>
    <r>
      <rPr>
        <b/>
        <sz val="10"/>
        <rFont val="Arial Greek"/>
        <family val="0"/>
      </rPr>
      <t>ΥΠΟΔΕΙΓΜΑ 11</t>
    </r>
  </si>
  <si>
    <r>
      <t xml:space="preserve">Βιβλίο σταχωμένo παρουσίας προσωπικού των 100 φύλλων </t>
    </r>
    <r>
      <rPr>
        <b/>
        <sz val="10"/>
        <rFont val="Arial Greek"/>
        <family val="0"/>
      </rPr>
      <t>ΥΠΟΔΕΙΓΜΑ 12</t>
    </r>
  </si>
  <si>
    <r>
      <t xml:space="preserve">Βιβλίο σταχωμένo πρωτοκόλλου  350 X 250 mm των 500 φύλλων </t>
    </r>
    <r>
      <rPr>
        <b/>
        <sz val="10"/>
        <color indexed="8"/>
        <rFont val="Arial"/>
        <family val="2"/>
      </rPr>
      <t>ΥΠΟΔΕΙΓΜΑ</t>
    </r>
    <r>
      <rPr>
        <sz val="10"/>
        <color indexed="8"/>
        <rFont val="Arial"/>
        <family val="0"/>
      </rPr>
      <t xml:space="preserve"> </t>
    </r>
    <r>
      <rPr>
        <b/>
        <sz val="10"/>
        <color indexed="8"/>
        <rFont val="Arial"/>
        <family val="2"/>
      </rPr>
      <t>13</t>
    </r>
  </si>
  <si>
    <r>
      <t xml:space="preserve">Βιβλίο σταχωμένo πρωτοκόλλου 350 X 250 mm των 100 φύλλων  </t>
    </r>
    <r>
      <rPr>
        <b/>
        <sz val="10"/>
        <color indexed="8"/>
        <rFont val="Arial"/>
        <family val="2"/>
      </rPr>
      <t>ΥΠΟΔΕΙΓΜΑ 14</t>
    </r>
  </si>
  <si>
    <r>
      <t xml:space="preserve">Βιβλίο σταχωμένo πρωτοκόλλου 350 X 250 mm των 150 φύλλων  </t>
    </r>
    <r>
      <rPr>
        <b/>
        <sz val="10"/>
        <color indexed="8"/>
        <rFont val="Arial"/>
        <family val="2"/>
      </rPr>
      <t>ΥΠΟΔΕΙΓΜΑ 15</t>
    </r>
  </si>
  <si>
    <r>
      <t xml:space="preserve">Βιβλίο σταχωμένo πρωτοκόλλου 350 X 250 mm των 200 φύλλων </t>
    </r>
    <r>
      <rPr>
        <b/>
        <sz val="10"/>
        <color indexed="8"/>
        <rFont val="Arial"/>
        <family val="2"/>
      </rPr>
      <t>ΥΠΟΔΕΙΓΜΑ 16</t>
    </r>
  </si>
  <si>
    <r>
      <t xml:space="preserve">Βιβλίο σταχωμένo πρωτοκόλλου 350 X 250 mm των 300 φύλλων </t>
    </r>
    <r>
      <rPr>
        <b/>
        <sz val="10"/>
        <color indexed="8"/>
        <rFont val="Arial"/>
        <family val="2"/>
      </rPr>
      <t>ΥΠΟΔΕΙΓΜΑ 17</t>
    </r>
  </si>
  <si>
    <r>
      <t xml:space="preserve">Βιβλίο σταχωμένo πρωτοκόλλου αδειών γάμου 200 X 300 mm των 200 φύλλων </t>
    </r>
    <r>
      <rPr>
        <b/>
        <sz val="10"/>
        <rFont val="Arial Greek"/>
        <family val="0"/>
      </rPr>
      <t>ΥΠΟΔΕΙΓΜΑ 18</t>
    </r>
  </si>
  <si>
    <r>
      <t xml:space="preserve">Βιβλίο σταχωμένo πρωτοκόλλου γάμου 200 X 300 mm των 200 φύλλων  </t>
    </r>
    <r>
      <rPr>
        <b/>
        <sz val="10"/>
        <rFont val="Arial Greek"/>
        <family val="0"/>
      </rPr>
      <t>ΥΠΟΔΕΙΓΜΑ 19</t>
    </r>
  </si>
  <si>
    <r>
      <t xml:space="preserve">Βιβλίο σταχωμένo χρέωσης εγγράφων με επένδυση ύφασμα 350 X 250 mm των 100 φύλλων  </t>
    </r>
    <r>
      <rPr>
        <b/>
        <sz val="10"/>
        <color indexed="8"/>
        <rFont val="Arial"/>
        <family val="2"/>
      </rPr>
      <t>ΥΠΟΔΕΙΓΜΑ 20</t>
    </r>
  </si>
  <si>
    <r>
      <t xml:space="preserve">Βιβλίο σταχωμένο 250 Χ 350 κοινώχρηστων 200 φύλλων </t>
    </r>
    <r>
      <rPr>
        <b/>
        <sz val="10"/>
        <rFont val="Arial Greek"/>
        <family val="0"/>
      </rPr>
      <t>ΥΠΟΔΕΙΓΜΑ 21</t>
    </r>
  </si>
  <si>
    <r>
      <t xml:space="preserve">Βιβλίο σταχωμένο Μητρώου Οστεοφυλακείου 380 Χ 300mm των 300 Φύλλων  </t>
    </r>
    <r>
      <rPr>
        <b/>
        <sz val="10"/>
        <rFont val="Arial Greek"/>
        <family val="0"/>
      </rPr>
      <t>ΥΠΟΔΕΙΓΜΑ 22</t>
    </r>
  </si>
  <si>
    <r>
      <t xml:space="preserve">Καρτέλες ημερομηνίας επιστροφής βιβλίων Β.Δ.Β. 100 Χ 150 mm </t>
    </r>
    <r>
      <rPr>
        <b/>
        <sz val="10"/>
        <color indexed="8"/>
        <rFont val="Arial"/>
        <family val="2"/>
      </rPr>
      <t>ΥΠΟΔΕΙΓΜΑ 24</t>
    </r>
  </si>
  <si>
    <r>
      <t xml:space="preserve">Κόλλες πενταγράμμου 10 σειρών 172 Χ 152 mm </t>
    </r>
    <r>
      <rPr>
        <b/>
        <sz val="10"/>
        <color indexed="8"/>
        <rFont val="Arial"/>
        <family val="2"/>
      </rPr>
      <t>ΥΠΟΔΕΙΓΜΑ 25</t>
    </r>
  </si>
  <si>
    <r>
      <t xml:space="preserve">Κόλλες πενταγράμμου 25gr 14 σειρών 485 Χ 335 mm </t>
    </r>
    <r>
      <rPr>
        <b/>
        <sz val="10"/>
        <color indexed="8"/>
        <rFont val="Arial"/>
        <family val="2"/>
      </rPr>
      <t>ΥΠΟΔΕΙΓΜΑ 26</t>
    </r>
  </si>
  <si>
    <r>
      <t xml:space="preserve">Μπλόκ αιτήσεων άδειας προσωπικού A4 των 50 φύλλων </t>
    </r>
    <r>
      <rPr>
        <b/>
        <sz val="10"/>
        <color indexed="8"/>
        <rFont val="Arial Greek"/>
        <family val="0"/>
      </rPr>
      <t>ΥΠΟΔΕΙΓΜΑ 27</t>
    </r>
  </si>
  <si>
    <r>
      <t xml:space="preserve">Μπλόκ αιτήσεων για άδεια χρήσης κοινόχρηστου χώρου A4  των 100 φύλλων  </t>
    </r>
    <r>
      <rPr>
        <b/>
        <sz val="10"/>
        <color indexed="8"/>
        <rFont val="Arial Greek"/>
        <family val="0"/>
      </rPr>
      <t>ΥΠΟΔΕΙΓΜΑ 28</t>
    </r>
  </si>
  <si>
    <r>
      <t xml:space="preserve">Μπλόκ αιτήσεων για έκδοση ληξιαρχικών πράξεων (Γέννησης, γάμου, θανάτου) A4 των 100 φύλλων </t>
    </r>
    <r>
      <rPr>
        <b/>
        <sz val="10"/>
        <color indexed="8"/>
        <rFont val="Arial Greek"/>
        <family val="0"/>
      </rPr>
      <t>ΥΠΟΔΕΙΓΜΑ 29</t>
    </r>
  </si>
  <si>
    <r>
      <t xml:space="preserve">Μπλόκ αιτήσεων για έκδοση πιστοποιητικών (Γέννησης, Οικογενειακης κατάστασης κ.λ.π.) A4 των 100 φύλλων </t>
    </r>
    <r>
      <rPr>
        <b/>
        <sz val="10"/>
        <color indexed="8"/>
        <rFont val="Arial Greek"/>
        <family val="0"/>
      </rPr>
      <t>ΥΠΟΔΕΙΓΜΑ 30</t>
    </r>
  </si>
  <si>
    <r>
      <t xml:space="preserve">Μπλόκ αιτήσεων για έκδοση ταυτότητας A4 των 100 φύλλων  </t>
    </r>
    <r>
      <rPr>
        <b/>
        <sz val="10"/>
        <color indexed="8"/>
        <rFont val="Arial Greek"/>
        <family val="0"/>
      </rPr>
      <t>ΥΠΟΔΕΙΓΜΑ 31</t>
    </r>
  </si>
  <si>
    <r>
      <t xml:space="preserve">Μπλόκ αίτηση μητρώο αρρένων Α4 των 100 φύλλων  </t>
    </r>
    <r>
      <rPr>
        <b/>
        <sz val="10"/>
        <rFont val="Arial Greek"/>
        <family val="0"/>
      </rPr>
      <t>ΥΠΟΔΕΙΓΜΑ 32</t>
    </r>
  </si>
  <si>
    <r>
      <t xml:space="preserve">Μπλόκ απόδειξη είσπραξης Δημοτικών Νεκροταφείων τριπλότυπα καρπονιζέ αριθμημένα             (3 X 50) 170 X 245 mm των 150 φύλλων  (Από αριθμό 1 - 5000) </t>
    </r>
    <r>
      <rPr>
        <b/>
        <sz val="10"/>
        <rFont val="Arial Greek"/>
        <family val="0"/>
      </rPr>
      <t>ΥΠΟΔΕΙΓΜΑ 33</t>
    </r>
  </si>
  <si>
    <r>
      <t xml:space="preserve">Μπλόκ απόσπασμα ληξιαρχικής πράξης γέννησης και βάφτισης  170 X 245 mm των 100 φύλλων </t>
    </r>
    <r>
      <rPr>
        <b/>
        <sz val="10"/>
        <color indexed="8"/>
        <rFont val="Arial"/>
        <family val="2"/>
      </rPr>
      <t>ΥΠΟΔΕΙΓΜΑ 34</t>
    </r>
  </si>
  <si>
    <r>
      <t xml:space="preserve">Μπλόκ αποσπάσματα βαφτίσεων  260 Χ 145 mm των 100 φύλλων </t>
    </r>
    <r>
      <rPr>
        <b/>
        <sz val="10"/>
        <color indexed="8"/>
        <rFont val="Arial Greek"/>
        <family val="0"/>
      </rPr>
      <t>ΥΠΟΔΕΙΓΜΑ 35</t>
    </r>
  </si>
  <si>
    <r>
      <t xml:space="preserve">Μπλόκ δήλωση Α' τέλους επί εκδιδομένων λογαριασμών A4 των 100 φύλλων </t>
    </r>
    <r>
      <rPr>
        <b/>
        <sz val="10"/>
        <color indexed="8"/>
        <rFont val="Arial Greek"/>
        <family val="0"/>
      </rPr>
      <t>ΥΠΟΔΕΙΓΜΑ 36</t>
    </r>
  </si>
  <si>
    <r>
      <t xml:space="preserve">Μπλόκ Δήλωση τελών παρεπιδημούντων Α4 των 100 φύλλων </t>
    </r>
    <r>
      <rPr>
        <b/>
        <sz val="10"/>
        <rFont val="Arial Greek"/>
        <family val="0"/>
      </rPr>
      <t>ΥΠΟΔΕΙΓΜΑ 37</t>
    </r>
  </si>
  <si>
    <r>
      <t xml:space="preserve">Μπλόκ εγγραφής αδηλώτου στο μητρώο αρρένων 170 X 247 mm των 100 φύλλων  </t>
    </r>
    <r>
      <rPr>
        <b/>
        <sz val="10"/>
        <color indexed="8"/>
        <rFont val="Arial Greek"/>
        <family val="0"/>
      </rPr>
      <t>ΥΠΟΔΕΙΓΜΑ 38</t>
    </r>
  </si>
  <si>
    <r>
      <t xml:space="preserve">Μπλόκ έκδοσης αδειών πολιτικού γάμου διπλότυπα (2 X 100) Α4 των 200 φύλλων  </t>
    </r>
    <r>
      <rPr>
        <b/>
        <sz val="10"/>
        <color indexed="8"/>
        <rFont val="Arial Greek"/>
        <family val="0"/>
      </rPr>
      <t>ΥΠΟΔΕΙΓΜΑ 39</t>
    </r>
  </si>
  <si>
    <r>
      <t xml:space="preserve">Μπλόκ πιστοποίηση για έκδοση άδειας ταφής 170 X 245 mm των 100 φύλλων  </t>
    </r>
    <r>
      <rPr>
        <b/>
        <sz val="10"/>
        <rFont val="Arial Greek"/>
        <family val="0"/>
      </rPr>
      <t>ΥΠΟΔΕΙΓΜΑ 40</t>
    </r>
  </si>
  <si>
    <r>
      <t xml:space="preserve">Μπλόκ πράξης προσδιορισμού επωνύμου τέκνων (3 X 50) 165 Χ 233 mm των 150 φύλλων  </t>
    </r>
    <r>
      <rPr>
        <b/>
        <sz val="10"/>
        <color indexed="8"/>
        <rFont val="Arial Greek"/>
        <family val="0"/>
      </rPr>
      <t>ΥΠΟΔΕΙΓΜΑ 41</t>
    </r>
  </si>
  <si>
    <r>
      <t xml:space="preserve">Μπλόκ πράξης τέλεσης πολιτικού γάμου 270 X 400 mm (3 X 50) των 150 φύλλων  </t>
    </r>
    <r>
      <rPr>
        <b/>
        <sz val="10"/>
        <color indexed="8"/>
        <rFont val="Arial Greek"/>
        <family val="0"/>
      </rPr>
      <t>ΥΠΟΔΕΙΓΜΑ 42</t>
    </r>
  </si>
  <si>
    <r>
      <t xml:space="preserve">Μπλόκ προσθήκη κυρίων ονομάτων (συνοδευτικό) 170 X 247 mm των 100 φύλλων  </t>
    </r>
    <r>
      <rPr>
        <b/>
        <sz val="10"/>
        <rFont val="Arial Greek"/>
        <family val="0"/>
      </rPr>
      <t>ΥΠΟΔΕΙΓΜΑ 43</t>
    </r>
  </si>
  <si>
    <r>
      <t xml:space="preserve">Μπλόκ σημιώσεων υπηρασίας υγείας (Κ.Α.Π.Η.) A4 των 50 φύλλων </t>
    </r>
    <r>
      <rPr>
        <b/>
        <sz val="10"/>
        <rFont val="Arial Greek"/>
        <family val="0"/>
      </rPr>
      <t>ΥΠΟΔΕΙΓΜΑ 44</t>
    </r>
  </si>
  <si>
    <r>
      <t xml:space="preserve">Μπλόκ υπεύθυνη δήλωση καταναλωτή ΔΕΗ τριπλότυπα καρπονιζέ αριθμημένα A4 (3 X 50) των 150 φύλλων  </t>
    </r>
    <r>
      <rPr>
        <b/>
        <sz val="10"/>
        <color indexed="8"/>
        <rFont val="Arial Greek"/>
        <family val="0"/>
      </rPr>
      <t>ΥΠΟΔΕΙΓΜΑ 45</t>
    </r>
  </si>
  <si>
    <r>
      <t xml:space="preserve">Μπλόκ φύλλο ελέγχου - ειδοποίηση χρήσης κοινοχρήστου χώρου διπλότυπα καρπονιζέ A4 (2 X 50) των 100 φύλλων  </t>
    </r>
    <r>
      <rPr>
        <b/>
        <sz val="10"/>
        <color indexed="8"/>
        <rFont val="Arial Greek"/>
        <family val="0"/>
      </rPr>
      <t>ΥΠΟΔΕΙΓΜΑ 46</t>
    </r>
  </si>
  <si>
    <r>
      <t xml:space="preserve">Μπλόκ φύλλο ελέγχου Φωτιζόμενων επιφανιών διπλότυπα καρπονιζέ A4 (2 X 50) των 100 φύλλων </t>
    </r>
    <r>
      <rPr>
        <b/>
        <sz val="10"/>
        <color indexed="8"/>
        <rFont val="Arial Greek"/>
        <family val="0"/>
      </rPr>
      <t>ΥΠΟΔΕΙΓΜΑ 47</t>
    </r>
  </si>
  <si>
    <r>
      <t>Μπόλκ συνταγολόγιο ψυχοτρόπων ουσιών μονής κόκκινης γραμμής διπλότυπο καρπονιζέ           (2 X 50) 220 Χ 170 mm τ</t>
    </r>
    <r>
      <rPr>
        <sz val="10"/>
        <rFont val="Arial Greek"/>
        <family val="0"/>
      </rPr>
      <t xml:space="preserve">ων 50 φύλλων </t>
    </r>
    <r>
      <rPr>
        <b/>
        <sz val="10"/>
        <rFont val="Arial Greek"/>
        <family val="0"/>
      </rPr>
      <t>ΥΠΟΔΕΙΓΜΑ 48</t>
    </r>
  </si>
  <si>
    <r>
      <t xml:space="preserve">Οικογενειακοί φάκελοι δημοτολογίου 495 Χ 350 mm </t>
    </r>
    <r>
      <rPr>
        <b/>
        <sz val="10"/>
        <color indexed="8"/>
        <rFont val="Arial"/>
        <family val="2"/>
      </rPr>
      <t>ΥΠΟΔΕΙΓΜΑ 49</t>
    </r>
  </si>
  <si>
    <r>
      <t xml:space="preserve">Φάκελα αλληλογραφίας μπέζ αυτοκόλλητα 115 Χ 225 mm επωνυμία Δημάρχου </t>
    </r>
    <r>
      <rPr>
        <b/>
        <sz val="10"/>
        <color indexed="8"/>
        <rFont val="Arial"/>
        <family val="2"/>
      </rPr>
      <t>ΥΠΟΔΕΙΓΜΑ  50</t>
    </r>
  </si>
  <si>
    <r>
      <t xml:space="preserve">Φάκελα αυτοκόλλητα μεσαίο παράθυρο επωνυμία δήμου  </t>
    </r>
    <r>
      <rPr>
        <b/>
        <sz val="10"/>
        <color indexed="8"/>
        <rFont val="Arial"/>
        <family val="2"/>
      </rPr>
      <t>ΥΠΟΔΕΙΓΜΑ 51</t>
    </r>
  </si>
  <si>
    <r>
      <t xml:space="preserve">Φάκελλα αυτοκόλλητα εκρού 114 Χ 230 mm επωνυμία Δήμαρχος  </t>
    </r>
    <r>
      <rPr>
        <b/>
        <sz val="10"/>
        <color indexed="8"/>
        <rFont val="Arial Greek"/>
        <family val="0"/>
      </rPr>
      <t>ΥΠΟΔΕΙΓΜΑ 52</t>
    </r>
  </si>
  <si>
    <r>
      <t xml:space="preserve">Φάκελλα αυτοκόλλητα λευκά 110 Χ 230 mm επωνυμία Γραφείο Δημάρχου </t>
    </r>
    <r>
      <rPr>
        <b/>
        <sz val="10"/>
        <color indexed="8"/>
        <rFont val="Arial Greek"/>
        <family val="0"/>
      </rPr>
      <t>ΥΠΟΔΕΙΓΜΑ 53</t>
    </r>
  </si>
  <si>
    <r>
      <t xml:space="preserve">Φάκελλα αυτοκόλλητα λευκά 114 Χ 230 mm επωνυμία Δήμαρχος </t>
    </r>
    <r>
      <rPr>
        <b/>
        <sz val="10"/>
        <color indexed="8"/>
        <rFont val="Arial Greek"/>
        <family val="0"/>
      </rPr>
      <t>ΥΠΟΔΕΙΓΜΑ 54</t>
    </r>
  </si>
  <si>
    <r>
      <t xml:space="preserve">Φάκελλα αυτοκόλλητα λευκά 114 Χ 230 mm επωνυμία Δήμος Ηρακλείου  </t>
    </r>
    <r>
      <rPr>
        <b/>
        <sz val="10"/>
        <color indexed="8"/>
        <rFont val="Arial Greek"/>
        <family val="0"/>
      </rPr>
      <t>ΥΠΟΔΕΙΓΜΑ 55</t>
    </r>
  </si>
  <si>
    <r>
      <t xml:space="preserve">Φάκελλα αυτοκόλλητα λευκά 162 Χ 230 mm επωνυμία Γραφείο Δημάρχου  </t>
    </r>
    <r>
      <rPr>
        <b/>
        <sz val="10"/>
        <color indexed="8"/>
        <rFont val="Arial Greek"/>
        <family val="0"/>
      </rPr>
      <t>ΥΠΟΔΕΙΓΜΑ 56</t>
    </r>
  </si>
  <si>
    <r>
      <t xml:space="preserve">Φάκελλα αυτοκόλλητα λευκά 162 Χ 230 mm επωνυμία Δήμος Ηρακλείου  </t>
    </r>
    <r>
      <rPr>
        <b/>
        <sz val="10"/>
        <color indexed="8"/>
        <rFont val="Arial Greek"/>
        <family val="0"/>
      </rPr>
      <t>ΥΠΟΔΕΙΓΜΑ 57</t>
    </r>
  </si>
  <si>
    <r>
      <t xml:space="preserve">Φάκελλα αυτοκόλλητα λευκά 230 Χ 320 mm επωνυμία Γραφείο Δημάρχου  </t>
    </r>
    <r>
      <rPr>
        <b/>
        <sz val="10"/>
        <color indexed="8"/>
        <rFont val="Arial Greek"/>
        <family val="0"/>
      </rPr>
      <t>ΥΠΟΔΕΙΓΜΑ 58</t>
    </r>
  </si>
  <si>
    <r>
      <t xml:space="preserve">Φάκελλα αυτοκόλλητα λευκά 230 Χ 320 mm επωνυμία Δήμαρχος  </t>
    </r>
    <r>
      <rPr>
        <b/>
        <sz val="10"/>
        <color indexed="8"/>
        <rFont val="Arial Greek"/>
        <family val="0"/>
      </rPr>
      <t>ΥΠΟΔΕΙΓΜΑ 59</t>
    </r>
  </si>
  <si>
    <r>
      <t xml:space="preserve">Φάκελλα αυτοκόλλητα λευκά 230 Χ 320 mm επωνυμία Δήμος Ηρακλείου  </t>
    </r>
    <r>
      <rPr>
        <b/>
        <sz val="10"/>
        <color indexed="8"/>
        <rFont val="Arial Greek"/>
        <family val="0"/>
      </rPr>
      <t>ΥΠΟΔΕΙΓΜΑ 60</t>
    </r>
  </si>
  <si>
    <r>
      <t xml:space="preserve">Χαρτί έκδοσης αποδείξεων είσπραξης τριπλότυπο καρπονιζέ 240 Χ 140 mm των 1600 φύλλων </t>
    </r>
    <r>
      <rPr>
        <b/>
        <sz val="10"/>
        <color indexed="8"/>
        <rFont val="Arial Greek"/>
        <family val="0"/>
      </rPr>
      <t>ΥΠΟΔΕΙΓΜΑ 61</t>
    </r>
  </si>
  <si>
    <r>
      <t xml:space="preserve">Χαρτί έκδοσης χρηματικών ενταλμάτων τριπλότυπο καρπονιζέ 240 Χ 280 mm των 750 φύλλων </t>
    </r>
    <r>
      <rPr>
        <b/>
        <sz val="10"/>
        <color indexed="8"/>
        <rFont val="Arial Greek"/>
        <family val="0"/>
      </rPr>
      <t>ΥΠΟΔΕΙΓΜΑ 62</t>
    </r>
  </si>
  <si>
    <t>Έκδ.1 αναθ.3 ημ/νία έγκρ.15/7/2011 ΟΥΠ-ΠΡΜ 020</t>
  </si>
  <si>
    <r>
      <t>Καρτέλες εκρού με το κείμενο για τέλεσης πολιτικού γάμου 290 X 210 mm</t>
    </r>
    <r>
      <rPr>
        <b/>
        <sz val="10"/>
        <color indexed="8"/>
        <rFont val="Arial"/>
        <family val="2"/>
      </rPr>
      <t xml:space="preserve"> ΥΠΟΔΕΙΓΜΑ 23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</si>
</sst>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.00\ &quot;€&quot;"/>
    <numFmt numFmtId="169" formatCode="&quot;Ναι&quot;;&quot;Ναι&quot;;&quot;'Οχι&quot;"/>
    <numFmt numFmtId="170" formatCode="&quot;Αληθές&quot;;&quot;Αληθές&quot;;&quot;Ψευδές&quot;"/>
    <numFmt numFmtId="171" formatCode="&quot;Ενεργοποίηση&quot;;&quot;Ενεργοποίηση&quot;;&quot;Απενεργοποίηση&quot;"/>
    <numFmt numFmtId="172" formatCode="#,##0;[Red]#,##0"/>
    <numFmt numFmtId="173" formatCode="#,##0.00\ &quot;€&quot;;[Red]#,##0.00\ &quot;€&quot;"/>
  </numFmts>
  <fonts count="28">
    <font>
      <sz val="10"/>
      <name val="Arial Greek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 Greek"/>
      <family val="2"/>
    </font>
    <font>
      <b/>
      <sz val="14"/>
      <color indexed="8"/>
      <name val="Arial"/>
      <family val="2"/>
    </font>
    <font>
      <b/>
      <sz val="10"/>
      <name val="Arial Greek"/>
      <family val="2"/>
    </font>
    <font>
      <b/>
      <sz val="11"/>
      <color indexed="8"/>
      <name val="Arial"/>
      <family val="2"/>
    </font>
    <font>
      <sz val="11"/>
      <name val="Arial Greek"/>
      <family val="0"/>
    </font>
    <font>
      <sz val="12"/>
      <name val="Arial"/>
      <family val="2"/>
    </font>
    <font>
      <sz val="10"/>
      <name val="Arial"/>
      <family val="2"/>
    </font>
    <font>
      <b/>
      <sz val="14"/>
      <name val="Arial Greek"/>
      <family val="0"/>
    </font>
    <font>
      <sz val="14"/>
      <color indexed="8"/>
      <name val="Arial"/>
      <family val="0"/>
    </font>
    <font>
      <sz val="14"/>
      <name val="Arial"/>
      <family val="2"/>
    </font>
    <font>
      <sz val="14"/>
      <color indexed="8"/>
      <name val="Arial Greek"/>
      <family val="2"/>
    </font>
    <font>
      <sz val="14"/>
      <name val="Arial Greek"/>
      <family val="0"/>
    </font>
    <font>
      <sz val="12"/>
      <name val="Arial Greek"/>
      <family val="2"/>
    </font>
    <font>
      <b/>
      <sz val="9"/>
      <name val="Arial Greek"/>
      <family val="2"/>
    </font>
    <font>
      <sz val="9"/>
      <name val="Arial Greek"/>
      <family val="0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Arial Narrow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Greek"/>
      <family val="0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" xfId="16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 horizontal="center" vertical="center"/>
    </xf>
    <xf numFmtId="0" fontId="2" fillId="0" borderId="1" xfId="16" applyFont="1" applyFill="1" applyBorder="1" applyAlignment="1">
      <alignment vertical="center" wrapText="1"/>
      <protection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horizontal="center" vertical="center"/>
    </xf>
    <xf numFmtId="168" fontId="9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1" xfId="0" applyFont="1" applyBorder="1" applyAlignment="1">
      <alignment vertical="center" wrapText="1"/>
    </xf>
    <xf numFmtId="0" fontId="12" fillId="0" borderId="1" xfId="16" applyFont="1" applyFill="1" applyBorder="1" applyAlignment="1">
      <alignment horizontal="center" vertical="center" wrapText="1"/>
      <protection/>
    </xf>
    <xf numFmtId="3" fontId="12" fillId="0" borderId="1" xfId="16" applyNumberFormat="1" applyFont="1" applyFill="1" applyBorder="1" applyAlignment="1">
      <alignment horizontal="center" vertical="center" wrapText="1"/>
      <protection/>
    </xf>
    <xf numFmtId="0" fontId="13" fillId="0" borderId="1" xfId="0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2" fillId="0" borderId="0" xfId="16" applyFont="1" applyFill="1" applyBorder="1" applyAlignment="1">
      <alignment vertical="center" wrapText="1"/>
      <protection/>
    </xf>
    <xf numFmtId="0" fontId="14" fillId="0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8" fontId="0" fillId="0" borderId="0" xfId="0" applyNumberForma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8" fontId="0" fillId="0" borderId="0" xfId="0" applyNumberFormat="1" applyFill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168" fontId="16" fillId="0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168" fontId="16" fillId="0" borderId="1" xfId="0" applyNumberFormat="1" applyFont="1" applyFill="1" applyBorder="1" applyAlignment="1">
      <alignment horizontal="center" vertical="center"/>
    </xf>
    <xf numFmtId="168" fontId="11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19" fillId="0" borderId="3" xfId="0" applyFont="1" applyFill="1" applyBorder="1" applyAlignment="1">
      <alignment horizontal="center" vertical="center" wrapText="1"/>
    </xf>
    <xf numFmtId="3" fontId="19" fillId="0" borderId="3" xfId="0" applyNumberFormat="1" applyFont="1" applyFill="1" applyBorder="1" applyAlignment="1">
      <alignment horizontal="center" vertical="center" wrapText="1"/>
    </xf>
    <xf numFmtId="0" fontId="20" fillId="0" borderId="3" xfId="15" applyFont="1" applyFill="1" applyBorder="1" applyAlignment="1">
      <alignment horizontal="center" vertical="center" wrapText="1"/>
      <protection/>
    </xf>
    <xf numFmtId="0" fontId="19" fillId="0" borderId="3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0" fillId="0" borderId="4" xfId="15" applyFont="1" applyFill="1" applyBorder="1" applyAlignment="1">
      <alignment horizontal="center" vertical="center" wrapText="1"/>
      <protection/>
    </xf>
    <xf numFmtId="168" fontId="10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3" fontId="22" fillId="0" borderId="5" xfId="15" applyNumberFormat="1" applyFont="1" applyFill="1" applyBorder="1" applyAlignment="1">
      <alignment horizontal="center" vertical="center"/>
      <protection/>
    </xf>
    <xf numFmtId="173" fontId="22" fillId="0" borderId="5" xfId="15" applyNumberFormat="1" applyFont="1" applyFill="1" applyBorder="1" applyAlignment="1">
      <alignment horizontal="center" vertical="center" wrapText="1"/>
      <protection/>
    </xf>
    <xf numFmtId="3" fontId="22" fillId="0" borderId="5" xfId="15" applyNumberFormat="1" applyFont="1" applyFill="1" applyBorder="1" applyAlignment="1">
      <alignment horizontal="center" vertical="center" wrapText="1"/>
      <protection/>
    </xf>
    <xf numFmtId="3" fontId="23" fillId="0" borderId="6" xfId="15" applyNumberFormat="1" applyFont="1" applyFill="1" applyBorder="1" applyAlignment="1">
      <alignment horizontal="center" vertical="center" wrapText="1"/>
      <protection/>
    </xf>
    <xf numFmtId="8" fontId="22" fillId="0" borderId="5" xfId="15" applyNumberFormat="1" applyFont="1" applyFill="1" applyBorder="1" applyAlignment="1">
      <alignment horizontal="center" vertical="center"/>
      <protection/>
    </xf>
    <xf numFmtId="0" fontId="6" fillId="0" borderId="1" xfId="0" applyFont="1" applyFill="1" applyBorder="1" applyAlignment="1">
      <alignment wrapText="1"/>
    </xf>
    <xf numFmtId="168" fontId="6" fillId="0" borderId="1" xfId="0" applyNumberFormat="1" applyFont="1" applyFill="1" applyBorder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2" fontId="6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2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15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5" fillId="0" borderId="7" xfId="15" applyFont="1" applyFill="1" applyBorder="1" applyAlignment="1">
      <alignment horizontal="center" vertical="center"/>
      <protection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5" fillId="0" borderId="8" xfId="15" applyFont="1" applyFill="1" applyBorder="1" applyAlignment="1">
      <alignment horizontal="center" vertical="center" wrapText="1"/>
      <protection/>
    </xf>
    <xf numFmtId="0" fontId="5" fillId="0" borderId="9" xfId="15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horizontal="center" wrapText="1"/>
    </xf>
  </cellXfs>
  <cellStyles count="10">
    <cellStyle name="Normal" xfId="0"/>
    <cellStyle name="Βασικό_Φύλλο1" xfId="15"/>
    <cellStyle name="Βασικό_Φύλλο2" xfId="16"/>
    <cellStyle name="Comma" xfId="17"/>
    <cellStyle name="Comma [0]" xfId="18"/>
    <cellStyle name="Currency" xfId="19"/>
    <cellStyle name="Currency [0]" xfId="20"/>
    <cellStyle name="Percent" xfId="21"/>
    <cellStyle name="Hyperlink" xfId="22"/>
    <cellStyle name="Followed Hyperlink" xfId="23"/>
  </cellStyles>
  <dxfs count="2">
    <dxf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1</xdr:row>
      <xdr:rowOff>38100</xdr:rowOff>
    </xdr:from>
    <xdr:to>
      <xdr:col>1</xdr:col>
      <xdr:colOff>1257300</xdr:colOff>
      <xdr:row>1</xdr:row>
      <xdr:rowOff>571500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200025"/>
          <a:ext cx="609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91"/>
  <sheetViews>
    <sheetView tabSelected="1" zoomScale="85" zoomScaleNormal="85" workbookViewId="0" topLeftCell="A58">
      <selection activeCell="EU82" sqref="EU82"/>
    </sheetView>
  </sheetViews>
  <sheetFormatPr defaultColWidth="9.00390625" defaultRowHeight="12.75"/>
  <cols>
    <col min="1" max="1" width="4.125" style="1" customWidth="1"/>
    <col min="2" max="2" width="55.375" style="3" customWidth="1"/>
    <col min="3" max="3" width="8.625" style="43" customWidth="1"/>
    <col min="4" max="4" width="11.25390625" style="1" hidden="1" customWidth="1"/>
    <col min="5" max="5" width="11.125" style="1" hidden="1" customWidth="1"/>
    <col min="6" max="6" width="11.375" style="1" hidden="1" customWidth="1"/>
    <col min="7" max="7" width="14.375" style="1" hidden="1" customWidth="1"/>
    <col min="8" max="8" width="11.875" style="1" hidden="1" customWidth="1"/>
    <col min="9" max="9" width="11.75390625" style="1" hidden="1" customWidth="1"/>
    <col min="10" max="10" width="12.75390625" style="1" hidden="1" customWidth="1"/>
    <col min="11" max="11" width="16.75390625" style="1" hidden="1" customWidth="1"/>
    <col min="12" max="12" width="12.00390625" style="1" hidden="1" customWidth="1"/>
    <col min="13" max="13" width="15.125" style="1" hidden="1" customWidth="1"/>
    <col min="14" max="14" width="15.375" style="1" hidden="1" customWidth="1"/>
    <col min="15" max="15" width="15.25390625" style="1" hidden="1" customWidth="1"/>
    <col min="16" max="16" width="19.75390625" style="1" hidden="1" customWidth="1"/>
    <col min="17" max="18" width="15.375" style="1" hidden="1" customWidth="1"/>
    <col min="19" max="19" width="22.375" style="1" hidden="1" customWidth="1"/>
    <col min="20" max="21" width="14.875" style="1" hidden="1" customWidth="1"/>
    <col min="22" max="22" width="14.75390625" style="1" hidden="1" customWidth="1"/>
    <col min="23" max="24" width="15.125" style="1" hidden="1" customWidth="1"/>
    <col min="25" max="25" width="18.125" style="1" hidden="1" customWidth="1"/>
    <col min="26" max="26" width="15.375" style="1" hidden="1" customWidth="1"/>
    <col min="27" max="27" width="11.625" style="1" hidden="1" customWidth="1"/>
    <col min="28" max="28" width="12.375" style="1" hidden="1" customWidth="1"/>
    <col min="29" max="29" width="15.75390625" style="1" hidden="1" customWidth="1"/>
    <col min="30" max="30" width="14.75390625" style="1" hidden="1" customWidth="1"/>
    <col min="31" max="31" width="14.125" style="1" hidden="1" customWidth="1"/>
    <col min="32" max="32" width="12.875" style="1" hidden="1" customWidth="1"/>
    <col min="33" max="33" width="15.25390625" style="1" hidden="1" customWidth="1"/>
    <col min="34" max="34" width="15.375" style="1" hidden="1" customWidth="1"/>
    <col min="35" max="35" width="14.625" style="1" hidden="1" customWidth="1"/>
    <col min="36" max="36" width="17.625" style="1" hidden="1" customWidth="1"/>
    <col min="37" max="37" width="14.25390625" style="1" hidden="1" customWidth="1"/>
    <col min="38" max="38" width="13.875" style="1" hidden="1" customWidth="1"/>
    <col min="39" max="39" width="17.00390625" style="1" hidden="1" customWidth="1"/>
    <col min="40" max="42" width="15.375" style="1" hidden="1" customWidth="1"/>
    <col min="43" max="43" width="14.875" style="1" hidden="1" customWidth="1"/>
    <col min="44" max="44" width="15.125" style="1" hidden="1" customWidth="1"/>
    <col min="45" max="45" width="15.00390625" style="1" hidden="1" customWidth="1"/>
    <col min="46" max="46" width="15.375" style="1" hidden="1" customWidth="1"/>
    <col min="47" max="47" width="20.00390625" style="1" hidden="1" customWidth="1"/>
    <col min="48" max="48" width="27.25390625" style="1" hidden="1" customWidth="1"/>
    <col min="49" max="49" width="25.875" style="1" hidden="1" customWidth="1"/>
    <col min="50" max="57" width="25.00390625" style="1" hidden="1" customWidth="1"/>
    <col min="58" max="58" width="23.00390625" style="1" hidden="1" customWidth="1"/>
    <col min="59" max="59" width="15.00390625" style="1" hidden="1" customWidth="1"/>
    <col min="60" max="60" width="14.625" style="1" hidden="1" customWidth="1"/>
    <col min="61" max="61" width="15.375" style="1" hidden="1" customWidth="1"/>
    <col min="62" max="62" width="13.625" style="1" hidden="1" customWidth="1"/>
    <col min="63" max="63" width="15.00390625" style="1" hidden="1" customWidth="1"/>
    <col min="64" max="65" width="13.875" style="1" hidden="1" customWidth="1"/>
    <col min="66" max="66" width="11.125" style="1" hidden="1" customWidth="1"/>
    <col min="67" max="67" width="11.375" style="1" hidden="1" customWidth="1"/>
    <col min="68" max="68" width="15.00390625" style="1" hidden="1" customWidth="1"/>
    <col min="69" max="69" width="15.375" style="1" hidden="1" customWidth="1"/>
    <col min="70" max="70" width="13.75390625" style="1" hidden="1" customWidth="1"/>
    <col min="71" max="74" width="22.125" style="1" hidden="1" customWidth="1"/>
    <col min="75" max="75" width="13.75390625" style="1" hidden="1" customWidth="1"/>
    <col min="76" max="76" width="12.875" style="1" hidden="1" customWidth="1"/>
    <col min="77" max="77" width="13.125" style="1" hidden="1" customWidth="1"/>
    <col min="78" max="78" width="13.625" style="1" hidden="1" customWidth="1"/>
    <col min="79" max="79" width="14.75390625" style="1" hidden="1" customWidth="1"/>
    <col min="80" max="80" width="14.25390625" style="1" hidden="1" customWidth="1"/>
    <col min="81" max="81" width="14.375" style="1" hidden="1" customWidth="1"/>
    <col min="82" max="82" width="15.25390625" style="1" hidden="1" customWidth="1"/>
    <col min="83" max="83" width="15.125" style="1" hidden="1" customWidth="1"/>
    <col min="84" max="84" width="15.375" style="1" hidden="1" customWidth="1"/>
    <col min="85" max="85" width="15.25390625" style="1" hidden="1" customWidth="1"/>
    <col min="86" max="86" width="14.25390625" style="1" hidden="1" customWidth="1"/>
    <col min="87" max="87" width="15.00390625" style="1" hidden="1" customWidth="1"/>
    <col min="88" max="88" width="11.125" style="1" hidden="1" customWidth="1"/>
    <col min="89" max="89" width="11.25390625" style="1" hidden="1" customWidth="1"/>
    <col min="90" max="90" width="15.25390625" style="1" hidden="1" customWidth="1"/>
    <col min="91" max="91" width="12.125" style="1" hidden="1" customWidth="1"/>
    <col min="92" max="92" width="19.00390625" style="1" hidden="1" customWidth="1"/>
    <col min="93" max="93" width="15.00390625" style="1" hidden="1" customWidth="1"/>
    <col min="94" max="94" width="14.125" style="1" hidden="1" customWidth="1"/>
    <col min="95" max="95" width="14.00390625" style="1" hidden="1" customWidth="1"/>
    <col min="96" max="96" width="15.375" style="1" hidden="1" customWidth="1"/>
    <col min="97" max="97" width="15.125" style="1" hidden="1" customWidth="1"/>
    <col min="98" max="98" width="11.625" style="1" hidden="1" customWidth="1"/>
    <col min="99" max="100" width="15.00390625" style="1" hidden="1" customWidth="1"/>
    <col min="101" max="101" width="16.625" style="1" hidden="1" customWidth="1"/>
    <col min="102" max="102" width="20.125" style="1" hidden="1" customWidth="1"/>
    <col min="103" max="103" width="15.375" style="1" hidden="1" customWidth="1"/>
    <col min="104" max="104" width="15.25390625" style="1" hidden="1" customWidth="1"/>
    <col min="105" max="105" width="14.375" style="1" hidden="1" customWidth="1"/>
    <col min="106" max="106" width="11.125" style="1" hidden="1" customWidth="1"/>
    <col min="107" max="107" width="15.25390625" style="1" hidden="1" customWidth="1"/>
    <col min="108" max="108" width="14.625" style="1" hidden="1" customWidth="1"/>
    <col min="109" max="109" width="12.875" style="1" hidden="1" customWidth="1"/>
    <col min="110" max="110" width="12.125" style="1" hidden="1" customWidth="1"/>
    <col min="111" max="111" width="16.125" style="1" hidden="1" customWidth="1"/>
    <col min="112" max="112" width="15.25390625" style="1" hidden="1" customWidth="1"/>
    <col min="113" max="113" width="15.125" style="1" hidden="1" customWidth="1"/>
    <col min="114" max="114" width="15.25390625" style="1" hidden="1" customWidth="1"/>
    <col min="115" max="115" width="20.125" style="1" hidden="1" customWidth="1"/>
    <col min="116" max="116" width="19.25390625" style="1" hidden="1" customWidth="1"/>
    <col min="117" max="117" width="22.75390625" style="1" hidden="1" customWidth="1"/>
    <col min="118" max="118" width="18.25390625" style="1" hidden="1" customWidth="1"/>
    <col min="119" max="119" width="21.125" style="1" hidden="1" customWidth="1"/>
    <col min="120" max="120" width="19.625" style="1" hidden="1" customWidth="1"/>
    <col min="121" max="121" width="22.75390625" style="1" hidden="1" customWidth="1"/>
    <col min="122" max="132" width="14.875" style="1" hidden="1" customWidth="1"/>
    <col min="133" max="133" width="15.125" style="1" hidden="1" customWidth="1"/>
    <col min="134" max="134" width="14.875" style="1" hidden="1" customWidth="1"/>
    <col min="135" max="135" width="15.125" style="1" hidden="1" customWidth="1"/>
    <col min="136" max="136" width="15.00390625" style="1" hidden="1" customWidth="1"/>
    <col min="137" max="137" width="15.125" style="1" hidden="1" customWidth="1"/>
    <col min="138" max="138" width="14.875" style="1" hidden="1" customWidth="1"/>
    <col min="139" max="139" width="15.125" style="1" hidden="1" customWidth="1"/>
    <col min="140" max="145" width="14.875" style="1" hidden="1" customWidth="1"/>
    <col min="146" max="146" width="13.625" style="1" hidden="1" customWidth="1"/>
    <col min="147" max="147" width="11.375" style="1" bestFit="1" customWidth="1"/>
    <col min="148" max="148" width="9.375" style="1" customWidth="1"/>
    <col min="149" max="149" width="15.375" style="1" hidden="1" customWidth="1"/>
    <col min="150" max="150" width="2.00390625" style="1" hidden="1" customWidth="1"/>
    <col min="151" max="151" width="12.125" style="1" customWidth="1"/>
    <col min="152" max="16384" width="15.375" style="1" customWidth="1"/>
  </cols>
  <sheetData>
    <row r="1" spans="1:151" ht="12.75">
      <c r="A1" s="69" t="s">
        <v>221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</row>
    <row r="2" spans="1:151" ht="195.75" customHeight="1">
      <c r="A2" s="71" t="s">
        <v>0</v>
      </c>
      <c r="B2" s="72"/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</row>
    <row r="3" spans="1:151" ht="18">
      <c r="A3" s="74" t="s">
        <v>3</v>
      </c>
      <c r="B3" s="75"/>
      <c r="C3" s="75"/>
      <c r="D3" s="76"/>
      <c r="E3" s="76"/>
      <c r="F3" s="76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</row>
    <row r="4" spans="1:151" s="4" customFormat="1" ht="38.25">
      <c r="A4" s="39" t="s">
        <v>4</v>
      </c>
      <c r="B4" s="40" t="s">
        <v>5</v>
      </c>
      <c r="C4" s="41" t="s">
        <v>6</v>
      </c>
      <c r="D4" s="40" t="s">
        <v>7</v>
      </c>
      <c r="E4" s="40" t="s">
        <v>8</v>
      </c>
      <c r="F4" s="39" t="s">
        <v>9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40" t="s">
        <v>7</v>
      </c>
      <c r="ER4" s="40" t="s">
        <v>8</v>
      </c>
      <c r="ES4" s="40"/>
      <c r="ET4" s="40"/>
      <c r="EU4" s="40" t="s">
        <v>10</v>
      </c>
    </row>
    <row r="5" spans="1:151" ht="96.75" customHeight="1" hidden="1" thickBot="1">
      <c r="A5" s="78" t="s">
        <v>11</v>
      </c>
      <c r="B5" s="79"/>
      <c r="C5" s="79"/>
      <c r="D5" s="44" t="s">
        <v>12</v>
      </c>
      <c r="E5" s="45" t="s">
        <v>13</v>
      </c>
      <c r="F5" s="44" t="s">
        <v>14</v>
      </c>
      <c r="G5" s="44" t="s">
        <v>15</v>
      </c>
      <c r="H5" s="44" t="s">
        <v>16</v>
      </c>
      <c r="I5" s="44" t="s">
        <v>17</v>
      </c>
      <c r="J5" s="44" t="s">
        <v>18</v>
      </c>
      <c r="K5" s="44" t="s">
        <v>19</v>
      </c>
      <c r="L5" s="44" t="s">
        <v>20</v>
      </c>
      <c r="M5" s="46" t="s">
        <v>21</v>
      </c>
      <c r="N5" s="44" t="s">
        <v>22</v>
      </c>
      <c r="O5" s="44" t="s">
        <v>23</v>
      </c>
      <c r="P5" s="46" t="s">
        <v>24</v>
      </c>
      <c r="Q5" s="47" t="s">
        <v>25</v>
      </c>
      <c r="R5" s="47" t="s">
        <v>26</v>
      </c>
      <c r="S5" s="47" t="s">
        <v>27</v>
      </c>
      <c r="T5" s="47" t="s">
        <v>28</v>
      </c>
      <c r="U5" s="47" t="s">
        <v>29</v>
      </c>
      <c r="V5" s="47" t="s">
        <v>30</v>
      </c>
      <c r="W5" s="47" t="s">
        <v>31</v>
      </c>
      <c r="X5" s="47" t="s">
        <v>32</v>
      </c>
      <c r="Y5" s="46" t="s">
        <v>33</v>
      </c>
      <c r="Z5" s="47" t="s">
        <v>25</v>
      </c>
      <c r="AA5" s="47" t="s">
        <v>34</v>
      </c>
      <c r="AB5" s="47" t="s">
        <v>35</v>
      </c>
      <c r="AC5" s="47" t="s">
        <v>36</v>
      </c>
      <c r="AD5" s="47" t="s">
        <v>37</v>
      </c>
      <c r="AE5" s="47" t="s">
        <v>38</v>
      </c>
      <c r="AF5" s="47" t="s">
        <v>39</v>
      </c>
      <c r="AG5" s="46" t="s">
        <v>40</v>
      </c>
      <c r="AH5" s="47" t="s">
        <v>25</v>
      </c>
      <c r="AI5" s="47" t="s">
        <v>41</v>
      </c>
      <c r="AJ5" s="47" t="s">
        <v>42</v>
      </c>
      <c r="AK5" s="47" t="s">
        <v>43</v>
      </c>
      <c r="AL5" s="47" t="s">
        <v>44</v>
      </c>
      <c r="AM5" s="47" t="s">
        <v>45</v>
      </c>
      <c r="AN5" s="48" t="s">
        <v>46</v>
      </c>
      <c r="AO5" s="47" t="s">
        <v>25</v>
      </c>
      <c r="AP5" s="47" t="s">
        <v>47</v>
      </c>
      <c r="AQ5" s="47" t="s">
        <v>48</v>
      </c>
      <c r="AR5" s="47" t="s">
        <v>49</v>
      </c>
      <c r="AS5" s="46" t="s">
        <v>50</v>
      </c>
      <c r="AT5" s="47" t="s">
        <v>25</v>
      </c>
      <c r="AU5" s="47" t="s">
        <v>51</v>
      </c>
      <c r="AV5" s="47" t="s">
        <v>52</v>
      </c>
      <c r="AW5" s="47" t="s">
        <v>53</v>
      </c>
      <c r="AX5" s="47" t="s">
        <v>54</v>
      </c>
      <c r="AY5" s="47" t="s">
        <v>55</v>
      </c>
      <c r="AZ5" s="47" t="s">
        <v>56</v>
      </c>
      <c r="BA5" s="47" t="s">
        <v>57</v>
      </c>
      <c r="BB5" s="47" t="s">
        <v>58</v>
      </c>
      <c r="BC5" s="47" t="s">
        <v>59</v>
      </c>
      <c r="BD5" s="47" t="s">
        <v>60</v>
      </c>
      <c r="BE5" s="47" t="s">
        <v>61</v>
      </c>
      <c r="BF5" s="47" t="s">
        <v>62</v>
      </c>
      <c r="BG5" s="47" t="s">
        <v>63</v>
      </c>
      <c r="BH5" s="46" t="s">
        <v>64</v>
      </c>
      <c r="BI5" s="47" t="s">
        <v>25</v>
      </c>
      <c r="BJ5" s="47" t="s">
        <v>65</v>
      </c>
      <c r="BK5" s="47" t="s">
        <v>66</v>
      </c>
      <c r="BL5" s="47" t="s">
        <v>67</v>
      </c>
      <c r="BM5" s="47" t="s">
        <v>68</v>
      </c>
      <c r="BN5" s="47" t="s">
        <v>69</v>
      </c>
      <c r="BO5" s="47" t="s">
        <v>70</v>
      </c>
      <c r="BP5" s="46" t="s">
        <v>71</v>
      </c>
      <c r="BQ5" s="47" t="s">
        <v>25</v>
      </c>
      <c r="BR5" s="47" t="s">
        <v>72</v>
      </c>
      <c r="BS5" s="47" t="s">
        <v>73</v>
      </c>
      <c r="BT5" s="47" t="s">
        <v>74</v>
      </c>
      <c r="BU5" s="47" t="s">
        <v>75</v>
      </c>
      <c r="BV5" s="47" t="s">
        <v>76</v>
      </c>
      <c r="BW5" s="47" t="s">
        <v>77</v>
      </c>
      <c r="BX5" s="47" t="s">
        <v>78</v>
      </c>
      <c r="BY5" s="47" t="s">
        <v>79</v>
      </c>
      <c r="BZ5" s="47" t="s">
        <v>80</v>
      </c>
      <c r="CA5" s="47" t="s">
        <v>81</v>
      </c>
      <c r="CB5" s="47" t="s">
        <v>82</v>
      </c>
      <c r="CC5" s="47" t="s">
        <v>83</v>
      </c>
      <c r="CD5" s="47" t="s">
        <v>84</v>
      </c>
      <c r="CE5" s="46" t="s">
        <v>85</v>
      </c>
      <c r="CF5" s="47" t="s">
        <v>25</v>
      </c>
      <c r="CG5" s="47" t="s">
        <v>86</v>
      </c>
      <c r="CH5" s="47" t="s">
        <v>87</v>
      </c>
      <c r="CI5" s="47" t="s">
        <v>88</v>
      </c>
      <c r="CJ5" s="47" t="s">
        <v>89</v>
      </c>
      <c r="CK5" s="47" t="s">
        <v>90</v>
      </c>
      <c r="CL5" s="47" t="s">
        <v>91</v>
      </c>
      <c r="CM5" s="47" t="s">
        <v>92</v>
      </c>
      <c r="CN5" s="47" t="s">
        <v>93</v>
      </c>
      <c r="CO5" s="47" t="s">
        <v>94</v>
      </c>
      <c r="CP5" s="47" t="s">
        <v>95</v>
      </c>
      <c r="CQ5" s="46" t="s">
        <v>96</v>
      </c>
      <c r="CR5" s="47" t="s">
        <v>97</v>
      </c>
      <c r="CS5" s="47" t="s">
        <v>98</v>
      </c>
      <c r="CT5" s="47" t="s">
        <v>99</v>
      </c>
      <c r="CU5" s="47" t="s">
        <v>100</v>
      </c>
      <c r="CV5" s="47" t="s">
        <v>101</v>
      </c>
      <c r="CW5" s="47" t="s">
        <v>102</v>
      </c>
      <c r="CX5" s="47" t="s">
        <v>103</v>
      </c>
      <c r="CY5" s="46" t="s">
        <v>104</v>
      </c>
      <c r="CZ5" s="47" t="s">
        <v>105</v>
      </c>
      <c r="DA5" s="47" t="s">
        <v>106</v>
      </c>
      <c r="DB5" s="47" t="s">
        <v>107</v>
      </c>
      <c r="DC5" s="47" t="s">
        <v>108</v>
      </c>
      <c r="DD5" s="47" t="s">
        <v>109</v>
      </c>
      <c r="DE5" s="47" t="s">
        <v>110</v>
      </c>
      <c r="DF5" s="47" t="s">
        <v>111</v>
      </c>
      <c r="DG5" s="49" t="s">
        <v>112</v>
      </c>
      <c r="DH5" s="47" t="s">
        <v>113</v>
      </c>
      <c r="DI5" s="47" t="s">
        <v>114</v>
      </c>
      <c r="DJ5" s="47" t="s">
        <v>115</v>
      </c>
      <c r="DK5" s="47" t="s">
        <v>116</v>
      </c>
      <c r="DL5" s="47" t="s">
        <v>117</v>
      </c>
      <c r="DM5" s="47" t="s">
        <v>118</v>
      </c>
      <c r="DN5" s="47" t="s">
        <v>119</v>
      </c>
      <c r="DO5" s="47" t="s">
        <v>120</v>
      </c>
      <c r="DP5" s="47" t="s">
        <v>121</v>
      </c>
      <c r="DQ5" s="47" t="s">
        <v>122</v>
      </c>
      <c r="DR5" s="49" t="s">
        <v>123</v>
      </c>
      <c r="DS5" s="49" t="s">
        <v>124</v>
      </c>
      <c r="DT5" s="49" t="s">
        <v>125</v>
      </c>
      <c r="DU5" s="49" t="s">
        <v>126</v>
      </c>
      <c r="DV5" s="49" t="s">
        <v>127</v>
      </c>
      <c r="DW5" s="49" t="s">
        <v>128</v>
      </c>
      <c r="DX5" s="49" t="s">
        <v>129</v>
      </c>
      <c r="DY5" s="49" t="s">
        <v>130</v>
      </c>
      <c r="DZ5" s="49" t="s">
        <v>131</v>
      </c>
      <c r="EA5" s="49" t="s">
        <v>132</v>
      </c>
      <c r="EB5" s="49" t="s">
        <v>133</v>
      </c>
      <c r="EC5" s="49" t="s">
        <v>134</v>
      </c>
      <c r="ED5" s="49" t="s">
        <v>135</v>
      </c>
      <c r="EE5" s="49" t="s">
        <v>136</v>
      </c>
      <c r="EF5" s="49" t="s">
        <v>137</v>
      </c>
      <c r="EG5" s="49" t="s">
        <v>138</v>
      </c>
      <c r="EH5" s="49" t="s">
        <v>139</v>
      </c>
      <c r="EI5" s="46" t="s">
        <v>140</v>
      </c>
      <c r="EJ5" s="46" t="s">
        <v>141</v>
      </c>
      <c r="EK5" s="46" t="s">
        <v>142</v>
      </c>
      <c r="EL5" s="46" t="s">
        <v>143</v>
      </c>
      <c r="EM5" s="46" t="s">
        <v>144</v>
      </c>
      <c r="EN5" s="46" t="s">
        <v>145</v>
      </c>
      <c r="EO5" s="50" t="s">
        <v>146</v>
      </c>
      <c r="EP5" s="47" t="s">
        <v>147</v>
      </c>
      <c r="EQ5" s="54" t="s">
        <v>148</v>
      </c>
      <c r="ER5" s="55" t="s">
        <v>8</v>
      </c>
      <c r="ES5" s="56" t="s">
        <v>149</v>
      </c>
      <c r="ET5" s="57" t="s">
        <v>150</v>
      </c>
      <c r="EU5" s="58" t="s">
        <v>151</v>
      </c>
    </row>
    <row r="6" spans="1:151" s="10" customFormat="1" ht="38.25">
      <c r="A6" s="2">
        <v>1</v>
      </c>
      <c r="B6" s="11" t="s">
        <v>159</v>
      </c>
      <c r="C6" s="2" t="s">
        <v>1</v>
      </c>
      <c r="D6" s="12"/>
      <c r="E6" s="13"/>
      <c r="F6" s="12"/>
      <c r="G6" s="12"/>
      <c r="H6" s="12"/>
      <c r="I6" s="12"/>
      <c r="J6" s="12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>
        <v>1800</v>
      </c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8">
        <f>SUM(D6:EP6)</f>
        <v>1800</v>
      </c>
      <c r="ER6" s="15">
        <v>6.6</v>
      </c>
      <c r="ES6" s="16"/>
      <c r="ET6" s="8">
        <f aca="true" t="shared" si="0" ref="ET6:ET37">SUM(EQ6-ES6)</f>
        <v>1800</v>
      </c>
      <c r="EU6" s="51">
        <f aca="true" t="shared" si="1" ref="EU6:EU37">SUM(ET6*ER6)</f>
        <v>11880</v>
      </c>
    </row>
    <row r="7" spans="1:151" s="10" customFormat="1" ht="25.5">
      <c r="A7" s="2">
        <v>2</v>
      </c>
      <c r="B7" s="17" t="s">
        <v>160</v>
      </c>
      <c r="C7" s="2" t="s">
        <v>1</v>
      </c>
      <c r="D7" s="12"/>
      <c r="E7" s="13"/>
      <c r="F7" s="12"/>
      <c r="G7" s="12"/>
      <c r="H7" s="12"/>
      <c r="I7" s="12"/>
      <c r="J7" s="12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>
        <v>20</v>
      </c>
      <c r="ED7" s="14"/>
      <c r="EE7" s="14"/>
      <c r="EF7" s="14"/>
      <c r="EG7" s="14"/>
      <c r="EH7" s="14"/>
      <c r="EI7" s="14"/>
      <c r="EJ7" s="14"/>
      <c r="EK7" s="14"/>
      <c r="EL7" s="14">
        <v>20</v>
      </c>
      <c r="EM7" s="14"/>
      <c r="EN7" s="14"/>
      <c r="EO7" s="14"/>
      <c r="EP7" s="14"/>
      <c r="EQ7" s="8">
        <f>SUM(D7:EP7)</f>
        <v>40</v>
      </c>
      <c r="ER7" s="15">
        <v>7</v>
      </c>
      <c r="ES7" s="16"/>
      <c r="ET7" s="8">
        <f t="shared" si="0"/>
        <v>40</v>
      </c>
      <c r="EU7" s="9">
        <f t="shared" si="1"/>
        <v>280</v>
      </c>
    </row>
    <row r="8" spans="1:151" s="10" customFormat="1" ht="25.5">
      <c r="A8" s="2">
        <v>3</v>
      </c>
      <c r="B8" s="5" t="s">
        <v>161</v>
      </c>
      <c r="C8" s="2" t="s">
        <v>1</v>
      </c>
      <c r="D8" s="12"/>
      <c r="E8" s="13"/>
      <c r="F8" s="12"/>
      <c r="G8" s="12"/>
      <c r="H8" s="12"/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>
        <v>3</v>
      </c>
      <c r="ED8" s="14"/>
      <c r="EE8" s="14"/>
      <c r="EF8" s="14"/>
      <c r="EG8" s="14"/>
      <c r="EH8" s="14"/>
      <c r="EI8" s="14"/>
      <c r="EJ8" s="14"/>
      <c r="EK8" s="14"/>
      <c r="EL8" s="14">
        <v>3</v>
      </c>
      <c r="EM8" s="14"/>
      <c r="EN8" s="14"/>
      <c r="EO8" s="14"/>
      <c r="EP8" s="14"/>
      <c r="EQ8" s="8">
        <f>SUM(D8:EP8)</f>
        <v>6</v>
      </c>
      <c r="ER8" s="15">
        <v>27</v>
      </c>
      <c r="ES8" s="16"/>
      <c r="ET8" s="8">
        <f t="shared" si="0"/>
        <v>6</v>
      </c>
      <c r="EU8" s="9">
        <f t="shared" si="1"/>
        <v>162</v>
      </c>
    </row>
    <row r="9" spans="1:151" s="10" customFormat="1" ht="25.5">
      <c r="A9" s="2">
        <v>4</v>
      </c>
      <c r="B9" s="38" t="s">
        <v>163</v>
      </c>
      <c r="C9" s="2" t="s">
        <v>1</v>
      </c>
      <c r="D9" s="14"/>
      <c r="E9" s="3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>
        <v>2</v>
      </c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8">
        <f>SUM(D9:EP9)</f>
        <v>2</v>
      </c>
      <c r="ER9" s="34">
        <v>25</v>
      </c>
      <c r="ES9" s="35"/>
      <c r="ET9" s="8">
        <f t="shared" si="0"/>
        <v>2</v>
      </c>
      <c r="EU9" s="9">
        <f t="shared" si="1"/>
        <v>50</v>
      </c>
    </row>
    <row r="10" spans="1:151" s="10" customFormat="1" ht="25.5">
      <c r="A10" s="2">
        <v>5</v>
      </c>
      <c r="B10" s="5" t="s">
        <v>164</v>
      </c>
      <c r="C10" s="2" t="s">
        <v>1</v>
      </c>
      <c r="D10" s="12"/>
      <c r="E10" s="13"/>
      <c r="F10" s="12"/>
      <c r="G10" s="12"/>
      <c r="H10" s="12"/>
      <c r="I10" s="12"/>
      <c r="J10" s="12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>
        <v>5</v>
      </c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8">
        <f>SUM(D10:EP10)</f>
        <v>5</v>
      </c>
      <c r="ER10" s="15">
        <v>30</v>
      </c>
      <c r="ES10" s="16"/>
      <c r="ET10" s="8">
        <f t="shared" si="0"/>
        <v>5</v>
      </c>
      <c r="EU10" s="9">
        <f t="shared" si="1"/>
        <v>150</v>
      </c>
    </row>
    <row r="11" spans="1:151" ht="25.5">
      <c r="A11" s="2">
        <v>6</v>
      </c>
      <c r="B11" s="5" t="s">
        <v>165</v>
      </c>
      <c r="C11" s="2" t="s">
        <v>1</v>
      </c>
      <c r="D11" s="12"/>
      <c r="E11" s="13"/>
      <c r="F11" s="12"/>
      <c r="G11" s="12"/>
      <c r="H11" s="12"/>
      <c r="I11" s="12"/>
      <c r="J11" s="1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>
        <v>3</v>
      </c>
      <c r="ED11" s="14"/>
      <c r="EE11" s="14"/>
      <c r="EF11" s="14"/>
      <c r="EG11" s="14"/>
      <c r="EH11" s="14"/>
      <c r="EI11" s="14"/>
      <c r="EJ11" s="14"/>
      <c r="EK11" s="14"/>
      <c r="EL11" s="14">
        <v>3</v>
      </c>
      <c r="EM11" s="14"/>
      <c r="EN11" s="14"/>
      <c r="EO11" s="14"/>
      <c r="EP11" s="14"/>
      <c r="EQ11" s="8">
        <f>SUM(D11:EP11)</f>
        <v>6</v>
      </c>
      <c r="ER11" s="15">
        <v>38</v>
      </c>
      <c r="ES11" s="16"/>
      <c r="ET11" s="8">
        <f t="shared" si="0"/>
        <v>6</v>
      </c>
      <c r="EU11" s="9">
        <f t="shared" si="1"/>
        <v>228</v>
      </c>
    </row>
    <row r="12" spans="1:151" s="10" customFormat="1" ht="25.5">
      <c r="A12" s="2">
        <v>7</v>
      </c>
      <c r="B12" s="5" t="s">
        <v>166</v>
      </c>
      <c r="C12" s="2" t="s">
        <v>1</v>
      </c>
      <c r="D12" s="12"/>
      <c r="E12" s="13"/>
      <c r="F12" s="12"/>
      <c r="G12" s="12"/>
      <c r="H12" s="12"/>
      <c r="I12" s="12"/>
      <c r="J12" s="12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>
        <v>3</v>
      </c>
      <c r="ED12" s="14"/>
      <c r="EE12" s="14"/>
      <c r="EF12" s="14"/>
      <c r="EG12" s="14"/>
      <c r="EH12" s="14"/>
      <c r="EI12" s="14"/>
      <c r="EJ12" s="14"/>
      <c r="EK12" s="14"/>
      <c r="EL12" s="14">
        <v>3</v>
      </c>
      <c r="EM12" s="14"/>
      <c r="EN12" s="14"/>
      <c r="EO12" s="14"/>
      <c r="EP12" s="14"/>
      <c r="EQ12" s="8">
        <f>SUM(D12:EP12)</f>
        <v>6</v>
      </c>
      <c r="ER12" s="15">
        <v>38</v>
      </c>
      <c r="ES12" s="16"/>
      <c r="ET12" s="8">
        <f t="shared" si="0"/>
        <v>6</v>
      </c>
      <c r="EU12" s="9">
        <f t="shared" si="1"/>
        <v>228</v>
      </c>
    </row>
    <row r="13" spans="1:151" s="10" customFormat="1" ht="25.5">
      <c r="A13" s="2">
        <v>8</v>
      </c>
      <c r="B13" s="38" t="s">
        <v>167</v>
      </c>
      <c r="C13" s="2" t="s">
        <v>1</v>
      </c>
      <c r="D13" s="14"/>
      <c r="E13" s="33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>
        <v>1</v>
      </c>
      <c r="BE13" s="14"/>
      <c r="BF13" s="14">
        <v>8</v>
      </c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8">
        <f>SUM(D13:EP13)</f>
        <v>9</v>
      </c>
      <c r="ER13" s="34">
        <v>18</v>
      </c>
      <c r="ES13" s="35"/>
      <c r="ET13" s="8">
        <f t="shared" si="0"/>
        <v>9</v>
      </c>
      <c r="EU13" s="9">
        <f t="shared" si="1"/>
        <v>162</v>
      </c>
    </row>
    <row r="14" spans="1:151" s="10" customFormat="1" ht="38.25">
      <c r="A14" s="2">
        <v>9</v>
      </c>
      <c r="B14" s="38" t="s">
        <v>168</v>
      </c>
      <c r="C14" s="2" t="s">
        <v>1</v>
      </c>
      <c r="D14" s="14"/>
      <c r="E14" s="33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>
        <v>5</v>
      </c>
      <c r="AW14" s="14">
        <v>3</v>
      </c>
      <c r="AX14" s="14">
        <v>5</v>
      </c>
      <c r="AY14" s="14"/>
      <c r="AZ14" s="14">
        <v>1</v>
      </c>
      <c r="BA14" s="14"/>
      <c r="BB14" s="14"/>
      <c r="BC14" s="14">
        <v>2</v>
      </c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8">
        <f>SUM(D14:EP14)</f>
        <v>16</v>
      </c>
      <c r="ER14" s="34">
        <v>25</v>
      </c>
      <c r="ES14" s="35"/>
      <c r="ET14" s="8">
        <f t="shared" si="0"/>
        <v>16</v>
      </c>
      <c r="EU14" s="9">
        <f t="shared" si="1"/>
        <v>400</v>
      </c>
    </row>
    <row r="15" spans="1:151" s="10" customFormat="1" ht="25.5">
      <c r="A15" s="2">
        <v>10</v>
      </c>
      <c r="B15" s="38" t="s">
        <v>169</v>
      </c>
      <c r="C15" s="2" t="s">
        <v>1</v>
      </c>
      <c r="D15" s="14"/>
      <c r="E15" s="3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>
        <v>2</v>
      </c>
      <c r="AX15" s="14">
        <v>2</v>
      </c>
      <c r="AY15" s="14"/>
      <c r="AZ15" s="14">
        <v>1</v>
      </c>
      <c r="BA15" s="14"/>
      <c r="BB15" s="14"/>
      <c r="BC15" s="14">
        <v>3</v>
      </c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8">
        <f>SUM(D15:EP15)</f>
        <v>8</v>
      </c>
      <c r="ER15" s="34">
        <v>22</v>
      </c>
      <c r="ES15" s="35"/>
      <c r="ET15" s="8">
        <f t="shared" si="0"/>
        <v>8</v>
      </c>
      <c r="EU15" s="9">
        <f t="shared" si="1"/>
        <v>176</v>
      </c>
    </row>
    <row r="16" spans="1:151" s="10" customFormat="1" ht="25.5">
      <c r="A16" s="2">
        <v>11</v>
      </c>
      <c r="B16" s="38" t="s">
        <v>170</v>
      </c>
      <c r="C16" s="2" t="s">
        <v>1</v>
      </c>
      <c r="D16" s="14"/>
      <c r="E16" s="3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>
        <v>2</v>
      </c>
      <c r="BC16" s="14"/>
      <c r="BD16" s="14">
        <v>1</v>
      </c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8">
        <f>SUM(D16:EP16)</f>
        <v>3</v>
      </c>
      <c r="ER16" s="34">
        <v>18</v>
      </c>
      <c r="ES16" s="35"/>
      <c r="ET16" s="8">
        <f t="shared" si="0"/>
        <v>3</v>
      </c>
      <c r="EU16" s="9">
        <f t="shared" si="1"/>
        <v>54</v>
      </c>
    </row>
    <row r="17" spans="1:151" s="10" customFormat="1" ht="25.5">
      <c r="A17" s="2">
        <v>12</v>
      </c>
      <c r="B17" s="38" t="s">
        <v>171</v>
      </c>
      <c r="C17" s="2" t="s">
        <v>1</v>
      </c>
      <c r="D17" s="14"/>
      <c r="E17" s="3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>
        <v>1</v>
      </c>
      <c r="AX17" s="14">
        <v>1</v>
      </c>
      <c r="AY17" s="14"/>
      <c r="AZ17" s="14"/>
      <c r="BA17" s="14"/>
      <c r="BB17" s="14">
        <v>1</v>
      </c>
      <c r="BC17" s="14">
        <v>1</v>
      </c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8">
        <f>SUM(D17:EP17)</f>
        <v>4</v>
      </c>
      <c r="ER17" s="34">
        <v>18</v>
      </c>
      <c r="ES17" s="35"/>
      <c r="ET17" s="8">
        <f t="shared" si="0"/>
        <v>4</v>
      </c>
      <c r="EU17" s="9">
        <f t="shared" si="1"/>
        <v>72</v>
      </c>
    </row>
    <row r="18" spans="1:151" s="10" customFormat="1" ht="25.5">
      <c r="A18" s="2">
        <v>13</v>
      </c>
      <c r="B18" s="5" t="s">
        <v>172</v>
      </c>
      <c r="C18" s="2" t="s">
        <v>1</v>
      </c>
      <c r="D18" s="12"/>
      <c r="E18" s="13"/>
      <c r="F18" s="12"/>
      <c r="G18" s="12"/>
      <c r="H18" s="12"/>
      <c r="I18" s="12"/>
      <c r="J18" s="12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>
        <v>1</v>
      </c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>
        <v>2</v>
      </c>
      <c r="BX18" s="14"/>
      <c r="BY18" s="14"/>
      <c r="BZ18" s="14"/>
      <c r="CA18" s="14"/>
      <c r="CB18" s="14"/>
      <c r="CC18" s="14"/>
      <c r="CD18" s="14"/>
      <c r="CE18" s="14">
        <v>1</v>
      </c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8">
        <f>SUM(D18:EP18)</f>
        <v>4</v>
      </c>
      <c r="ER18" s="15">
        <v>45</v>
      </c>
      <c r="ES18" s="16"/>
      <c r="ET18" s="8">
        <f t="shared" si="0"/>
        <v>4</v>
      </c>
      <c r="EU18" s="9">
        <f t="shared" si="1"/>
        <v>180</v>
      </c>
    </row>
    <row r="19" spans="1:151" s="10" customFormat="1" ht="25.5">
      <c r="A19" s="2">
        <v>14</v>
      </c>
      <c r="B19" s="5" t="s">
        <v>173</v>
      </c>
      <c r="C19" s="2" t="s">
        <v>1</v>
      </c>
      <c r="D19" s="12"/>
      <c r="E19" s="13"/>
      <c r="F19" s="12"/>
      <c r="G19" s="12"/>
      <c r="H19" s="12"/>
      <c r="I19" s="12"/>
      <c r="J19" s="12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>
        <v>1</v>
      </c>
      <c r="AX19" s="14"/>
      <c r="AY19" s="14"/>
      <c r="AZ19" s="14"/>
      <c r="BA19" s="14"/>
      <c r="BB19" s="14">
        <v>1</v>
      </c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>
        <v>1</v>
      </c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>
        <v>1</v>
      </c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>
        <v>1</v>
      </c>
      <c r="DW19" s="14"/>
      <c r="DX19" s="14"/>
      <c r="DY19" s="14">
        <v>1</v>
      </c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8">
        <f>SUM(D19:EP19)</f>
        <v>6</v>
      </c>
      <c r="ER19" s="15">
        <v>27</v>
      </c>
      <c r="ES19" s="16"/>
      <c r="ET19" s="8">
        <f t="shared" si="0"/>
        <v>6</v>
      </c>
      <c r="EU19" s="9">
        <f t="shared" si="1"/>
        <v>162</v>
      </c>
    </row>
    <row r="20" spans="1:151" s="10" customFormat="1" ht="25.5">
      <c r="A20" s="2">
        <v>15</v>
      </c>
      <c r="B20" s="5" t="s">
        <v>174</v>
      </c>
      <c r="C20" s="2" t="s">
        <v>1</v>
      </c>
      <c r="D20" s="12"/>
      <c r="E20" s="13"/>
      <c r="F20" s="12"/>
      <c r="G20" s="12"/>
      <c r="H20" s="12"/>
      <c r="I20" s="12"/>
      <c r="J20" s="12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>
        <v>1</v>
      </c>
      <c r="Y20" s="14">
        <v>1</v>
      </c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>
        <v>10</v>
      </c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8">
        <f>SUM(D20:EP20)</f>
        <v>12</v>
      </c>
      <c r="ER20" s="15">
        <v>28</v>
      </c>
      <c r="ES20" s="16"/>
      <c r="ET20" s="8">
        <f t="shared" si="0"/>
        <v>12</v>
      </c>
      <c r="EU20" s="9">
        <f t="shared" si="1"/>
        <v>336</v>
      </c>
    </row>
    <row r="21" spans="1:151" s="10" customFormat="1" ht="25.5">
      <c r="A21" s="2">
        <v>16</v>
      </c>
      <c r="B21" s="5" t="s">
        <v>175</v>
      </c>
      <c r="C21" s="2" t="s">
        <v>1</v>
      </c>
      <c r="D21" s="12"/>
      <c r="E21" s="13">
        <v>1</v>
      </c>
      <c r="F21" s="12"/>
      <c r="G21" s="12"/>
      <c r="H21" s="12"/>
      <c r="I21" s="12"/>
      <c r="J21" s="12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>
        <v>1</v>
      </c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>
        <v>1</v>
      </c>
      <c r="AV21" s="14"/>
      <c r="AW21" s="14"/>
      <c r="AX21" s="14">
        <v>1</v>
      </c>
      <c r="AY21" s="14"/>
      <c r="AZ21" s="14">
        <v>1</v>
      </c>
      <c r="BA21" s="14"/>
      <c r="BB21" s="14"/>
      <c r="BC21" s="14">
        <v>1</v>
      </c>
      <c r="BD21" s="14">
        <v>1</v>
      </c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8">
        <f>SUM(D21:EP21)</f>
        <v>7</v>
      </c>
      <c r="ER21" s="15">
        <v>30</v>
      </c>
      <c r="ES21" s="16"/>
      <c r="ET21" s="8">
        <f t="shared" si="0"/>
        <v>7</v>
      </c>
      <c r="EU21" s="9">
        <f t="shared" si="1"/>
        <v>210</v>
      </c>
    </row>
    <row r="22" spans="1:151" ht="25.5">
      <c r="A22" s="2">
        <v>17</v>
      </c>
      <c r="B22" s="5" t="s">
        <v>176</v>
      </c>
      <c r="C22" s="2" t="s">
        <v>1</v>
      </c>
      <c r="D22" s="12"/>
      <c r="E22" s="13"/>
      <c r="F22" s="12">
        <v>1</v>
      </c>
      <c r="G22" s="12"/>
      <c r="H22" s="12"/>
      <c r="I22" s="12"/>
      <c r="J22" s="12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8">
        <f>SUM(D22:EP22)</f>
        <v>1</v>
      </c>
      <c r="ER22" s="15">
        <v>32</v>
      </c>
      <c r="ES22" s="16"/>
      <c r="ET22" s="8">
        <f t="shared" si="0"/>
        <v>1</v>
      </c>
      <c r="EU22" s="9">
        <f t="shared" si="1"/>
        <v>32</v>
      </c>
    </row>
    <row r="23" spans="1:151" s="10" customFormat="1" ht="25.5">
      <c r="A23" s="2">
        <v>18</v>
      </c>
      <c r="B23" s="7" t="s">
        <v>177</v>
      </c>
      <c r="C23" s="2" t="s">
        <v>1</v>
      </c>
      <c r="D23" s="12"/>
      <c r="E23" s="13"/>
      <c r="F23" s="12"/>
      <c r="G23" s="12"/>
      <c r="H23" s="12"/>
      <c r="I23" s="12"/>
      <c r="J23" s="12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>
        <v>1</v>
      </c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8">
        <f>SUM(D23:EP23)</f>
        <v>1</v>
      </c>
      <c r="ER23" s="15">
        <v>28</v>
      </c>
      <c r="ES23" s="16"/>
      <c r="ET23" s="8">
        <f t="shared" si="0"/>
        <v>1</v>
      </c>
      <c r="EU23" s="9">
        <f t="shared" si="1"/>
        <v>28</v>
      </c>
    </row>
    <row r="24" spans="1:151" s="10" customFormat="1" ht="25.5">
      <c r="A24" s="2">
        <v>19</v>
      </c>
      <c r="B24" s="7" t="s">
        <v>178</v>
      </c>
      <c r="C24" s="2" t="s">
        <v>1</v>
      </c>
      <c r="D24" s="12"/>
      <c r="E24" s="13"/>
      <c r="F24" s="12"/>
      <c r="G24" s="12"/>
      <c r="H24" s="12"/>
      <c r="I24" s="12"/>
      <c r="J24" s="12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>
        <v>1</v>
      </c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8">
        <f>SUM(D24:EP24)</f>
        <v>1</v>
      </c>
      <c r="ER24" s="15">
        <v>28</v>
      </c>
      <c r="ES24" s="16"/>
      <c r="ET24" s="8">
        <f t="shared" si="0"/>
        <v>1</v>
      </c>
      <c r="EU24" s="9">
        <f t="shared" si="1"/>
        <v>28</v>
      </c>
    </row>
    <row r="25" spans="1:151" s="10" customFormat="1" ht="25.5">
      <c r="A25" s="2">
        <v>20</v>
      </c>
      <c r="B25" s="5" t="s">
        <v>179</v>
      </c>
      <c r="C25" s="2" t="s">
        <v>1</v>
      </c>
      <c r="D25" s="12"/>
      <c r="E25" s="13"/>
      <c r="F25" s="12"/>
      <c r="G25" s="12"/>
      <c r="H25" s="12"/>
      <c r="I25" s="12"/>
      <c r="J25" s="12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>
        <v>2</v>
      </c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>
        <v>1</v>
      </c>
      <c r="BX25" s="14"/>
      <c r="BY25" s="14"/>
      <c r="BZ25" s="14"/>
      <c r="CA25" s="14"/>
      <c r="CB25" s="14"/>
      <c r="CC25" s="14"/>
      <c r="CD25" s="14">
        <v>5</v>
      </c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8">
        <f>SUM(D25:EP25)</f>
        <v>8</v>
      </c>
      <c r="ER25" s="15">
        <v>35</v>
      </c>
      <c r="ES25" s="16"/>
      <c r="ET25" s="8">
        <f t="shared" si="0"/>
        <v>8</v>
      </c>
      <c r="EU25" s="9">
        <f t="shared" si="1"/>
        <v>280</v>
      </c>
    </row>
    <row r="26" spans="1:151" s="10" customFormat="1" ht="25.5">
      <c r="A26" s="2">
        <v>21</v>
      </c>
      <c r="B26" s="7" t="s">
        <v>180</v>
      </c>
      <c r="C26" s="2" t="s">
        <v>1</v>
      </c>
      <c r="D26" s="12"/>
      <c r="E26" s="13"/>
      <c r="F26" s="12"/>
      <c r="G26" s="12"/>
      <c r="H26" s="12"/>
      <c r="I26" s="12"/>
      <c r="J26" s="12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>
        <v>2</v>
      </c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>
        <v>2</v>
      </c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8">
        <f>SUM(D26:EP26)</f>
        <v>4</v>
      </c>
      <c r="ER26" s="15">
        <v>28</v>
      </c>
      <c r="ES26" s="16"/>
      <c r="ET26" s="8">
        <f t="shared" si="0"/>
        <v>4</v>
      </c>
      <c r="EU26" s="9">
        <f t="shared" si="1"/>
        <v>112</v>
      </c>
    </row>
    <row r="27" spans="1:151" s="10" customFormat="1" ht="25.5">
      <c r="A27" s="2">
        <v>22</v>
      </c>
      <c r="B27" s="7" t="s">
        <v>181</v>
      </c>
      <c r="C27" s="2" t="s">
        <v>1</v>
      </c>
      <c r="D27" s="12"/>
      <c r="E27" s="13"/>
      <c r="F27" s="12"/>
      <c r="G27" s="12"/>
      <c r="H27" s="12"/>
      <c r="I27" s="12"/>
      <c r="J27" s="12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>
        <v>3</v>
      </c>
      <c r="ED27" s="14"/>
      <c r="EE27" s="14"/>
      <c r="EF27" s="14"/>
      <c r="EG27" s="14"/>
      <c r="EH27" s="14"/>
      <c r="EI27" s="14"/>
      <c r="EJ27" s="14"/>
      <c r="EK27" s="14"/>
      <c r="EL27" s="14">
        <v>3</v>
      </c>
      <c r="EM27" s="14"/>
      <c r="EN27" s="14"/>
      <c r="EO27" s="14"/>
      <c r="EP27" s="14"/>
      <c r="EQ27" s="8">
        <f>SUM(D27:EP27)</f>
        <v>6</v>
      </c>
      <c r="ER27" s="15">
        <v>38</v>
      </c>
      <c r="ES27" s="16"/>
      <c r="ET27" s="8">
        <f t="shared" si="0"/>
        <v>6</v>
      </c>
      <c r="EU27" s="9">
        <f t="shared" si="1"/>
        <v>228</v>
      </c>
    </row>
    <row r="28" spans="1:151" s="10" customFormat="1" ht="25.5">
      <c r="A28" s="2">
        <v>23</v>
      </c>
      <c r="B28" s="5" t="s">
        <v>222</v>
      </c>
      <c r="C28" s="52" t="s">
        <v>1</v>
      </c>
      <c r="D28" s="18"/>
      <c r="E28" s="19"/>
      <c r="F28" s="18"/>
      <c r="G28" s="18"/>
      <c r="H28" s="18"/>
      <c r="I28" s="18"/>
      <c r="J28" s="18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8">
        <v>600</v>
      </c>
      <c r="ER28" s="15">
        <v>1</v>
      </c>
      <c r="ES28" s="16"/>
      <c r="ET28" s="8"/>
      <c r="EU28" s="9">
        <f>SUM(EQ28*ER28)</f>
        <v>600</v>
      </c>
    </row>
    <row r="29" spans="1:151" s="10" customFormat="1" ht="25.5">
      <c r="A29" s="2">
        <v>24</v>
      </c>
      <c r="B29" s="5" t="s">
        <v>182</v>
      </c>
      <c r="C29" s="2" t="s">
        <v>1</v>
      </c>
      <c r="D29" s="12"/>
      <c r="E29" s="13"/>
      <c r="F29" s="12"/>
      <c r="G29" s="12"/>
      <c r="H29" s="12"/>
      <c r="I29" s="12"/>
      <c r="J29" s="12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>
        <v>20</v>
      </c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8">
        <f>SUM(D29:EP29)</f>
        <v>20</v>
      </c>
      <c r="ER29" s="15">
        <v>0.3</v>
      </c>
      <c r="ES29" s="16"/>
      <c r="ET29" s="8">
        <f t="shared" si="0"/>
        <v>20</v>
      </c>
      <c r="EU29" s="9">
        <f t="shared" si="1"/>
        <v>6</v>
      </c>
    </row>
    <row r="30" spans="1:151" s="10" customFormat="1" ht="25.5">
      <c r="A30" s="2">
        <v>25</v>
      </c>
      <c r="B30" s="5" t="s">
        <v>183</v>
      </c>
      <c r="C30" s="2" t="s">
        <v>1</v>
      </c>
      <c r="D30" s="12"/>
      <c r="E30" s="13"/>
      <c r="F30" s="12"/>
      <c r="G30" s="12"/>
      <c r="H30" s="12"/>
      <c r="I30" s="12"/>
      <c r="J30" s="12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>
        <v>100</v>
      </c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8">
        <f>SUM(D30:EP30)</f>
        <v>100</v>
      </c>
      <c r="ER30" s="15">
        <v>1</v>
      </c>
      <c r="ES30" s="16"/>
      <c r="ET30" s="8">
        <f t="shared" si="0"/>
        <v>100</v>
      </c>
      <c r="EU30" s="9">
        <f t="shared" si="1"/>
        <v>100</v>
      </c>
    </row>
    <row r="31" spans="1:151" s="10" customFormat="1" ht="25.5">
      <c r="A31" s="2">
        <v>26</v>
      </c>
      <c r="B31" s="5" t="s">
        <v>184</v>
      </c>
      <c r="C31" s="2" t="s">
        <v>1</v>
      </c>
      <c r="D31" s="12"/>
      <c r="E31" s="13"/>
      <c r="F31" s="12"/>
      <c r="G31" s="12"/>
      <c r="H31" s="12"/>
      <c r="I31" s="12"/>
      <c r="J31" s="12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>
        <v>100</v>
      </c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8">
        <f>SUM(D31:EP31)</f>
        <v>100</v>
      </c>
      <c r="ER31" s="15">
        <v>1.7</v>
      </c>
      <c r="ES31" s="16"/>
      <c r="ET31" s="8">
        <f t="shared" si="0"/>
        <v>100</v>
      </c>
      <c r="EU31" s="9">
        <f t="shared" si="1"/>
        <v>170</v>
      </c>
    </row>
    <row r="32" spans="1:151" s="10" customFormat="1" ht="25.5">
      <c r="A32" s="2">
        <v>27</v>
      </c>
      <c r="B32" s="6" t="s">
        <v>185</v>
      </c>
      <c r="C32" s="2" t="s">
        <v>1</v>
      </c>
      <c r="D32" s="12"/>
      <c r="E32" s="13"/>
      <c r="F32" s="12"/>
      <c r="G32" s="12"/>
      <c r="H32" s="12"/>
      <c r="I32" s="12"/>
      <c r="J32" s="12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>
        <v>1</v>
      </c>
      <c r="AX32" s="14">
        <v>1</v>
      </c>
      <c r="AY32" s="14">
        <v>2</v>
      </c>
      <c r="AZ32" s="14"/>
      <c r="BA32" s="14"/>
      <c r="BB32" s="14"/>
      <c r="BC32" s="14"/>
      <c r="BD32" s="14"/>
      <c r="BE32" s="14"/>
      <c r="BF32" s="14">
        <v>3</v>
      </c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>
        <v>50</v>
      </c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>
        <v>3</v>
      </c>
      <c r="EQ32" s="8">
        <f>SUM(D32:EP32)</f>
        <v>60</v>
      </c>
      <c r="ER32" s="15">
        <v>2</v>
      </c>
      <c r="ES32" s="16"/>
      <c r="ET32" s="8">
        <f t="shared" si="0"/>
        <v>60</v>
      </c>
      <c r="EU32" s="9">
        <f t="shared" si="1"/>
        <v>120</v>
      </c>
    </row>
    <row r="33" spans="1:151" s="10" customFormat="1" ht="25.5">
      <c r="A33" s="2">
        <v>28</v>
      </c>
      <c r="B33" s="6" t="s">
        <v>186</v>
      </c>
      <c r="C33" s="2" t="s">
        <v>1</v>
      </c>
      <c r="D33" s="12"/>
      <c r="E33" s="13"/>
      <c r="F33" s="12"/>
      <c r="G33" s="12"/>
      <c r="H33" s="12"/>
      <c r="I33" s="12"/>
      <c r="J33" s="12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>
        <v>20</v>
      </c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8">
        <f>SUM(D33:EP33)</f>
        <v>20</v>
      </c>
      <c r="ER33" s="15">
        <v>2.5</v>
      </c>
      <c r="ES33" s="16"/>
      <c r="ET33" s="8">
        <f t="shared" si="0"/>
        <v>20</v>
      </c>
      <c r="EU33" s="9">
        <f t="shared" si="1"/>
        <v>50</v>
      </c>
    </row>
    <row r="34" spans="1:151" s="10" customFormat="1" ht="25.5">
      <c r="A34" s="2">
        <v>29</v>
      </c>
      <c r="B34" s="6" t="s">
        <v>187</v>
      </c>
      <c r="C34" s="2" t="s">
        <v>1</v>
      </c>
      <c r="D34" s="12"/>
      <c r="E34" s="13"/>
      <c r="F34" s="12"/>
      <c r="G34" s="12"/>
      <c r="H34" s="12"/>
      <c r="I34" s="12"/>
      <c r="J34" s="12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>
        <v>100</v>
      </c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>
        <v>3</v>
      </c>
      <c r="ED34" s="14"/>
      <c r="EE34" s="14"/>
      <c r="EF34" s="14"/>
      <c r="EG34" s="14"/>
      <c r="EH34" s="14"/>
      <c r="EI34" s="14"/>
      <c r="EJ34" s="14"/>
      <c r="EK34" s="14"/>
      <c r="EL34" s="14">
        <v>3</v>
      </c>
      <c r="EM34" s="14"/>
      <c r="EN34" s="14"/>
      <c r="EO34" s="14"/>
      <c r="EP34" s="14"/>
      <c r="EQ34" s="8">
        <f>SUM(D34:EP34)</f>
        <v>106</v>
      </c>
      <c r="ER34" s="15">
        <v>2.5</v>
      </c>
      <c r="ES34" s="16"/>
      <c r="ET34" s="8">
        <f t="shared" si="0"/>
        <v>106</v>
      </c>
      <c r="EU34" s="9">
        <f t="shared" si="1"/>
        <v>265</v>
      </c>
    </row>
    <row r="35" spans="1:151" s="10" customFormat="1" ht="38.25">
      <c r="A35" s="2">
        <v>30</v>
      </c>
      <c r="B35" s="6" t="s">
        <v>188</v>
      </c>
      <c r="C35" s="2" t="s">
        <v>1</v>
      </c>
      <c r="D35" s="12"/>
      <c r="E35" s="13"/>
      <c r="F35" s="12"/>
      <c r="G35" s="12"/>
      <c r="H35" s="12"/>
      <c r="I35" s="12"/>
      <c r="J35" s="12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>
        <v>5</v>
      </c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>
        <v>3</v>
      </c>
      <c r="ED35" s="14"/>
      <c r="EE35" s="14"/>
      <c r="EF35" s="14"/>
      <c r="EG35" s="14"/>
      <c r="EH35" s="14"/>
      <c r="EI35" s="14"/>
      <c r="EJ35" s="14"/>
      <c r="EK35" s="14"/>
      <c r="EL35" s="14">
        <v>3</v>
      </c>
      <c r="EM35" s="14"/>
      <c r="EN35" s="14"/>
      <c r="EO35" s="14"/>
      <c r="EP35" s="14"/>
      <c r="EQ35" s="8">
        <f>SUM(D35:EP35)</f>
        <v>11</v>
      </c>
      <c r="ER35" s="15">
        <v>2.5</v>
      </c>
      <c r="ES35" s="16"/>
      <c r="ET35" s="8">
        <f t="shared" si="0"/>
        <v>11</v>
      </c>
      <c r="EU35" s="9">
        <f t="shared" si="1"/>
        <v>27.5</v>
      </c>
    </row>
    <row r="36" spans="1:151" s="10" customFormat="1" ht="25.5">
      <c r="A36" s="2">
        <v>31</v>
      </c>
      <c r="B36" s="6" t="s">
        <v>189</v>
      </c>
      <c r="C36" s="2" t="s">
        <v>1</v>
      </c>
      <c r="D36" s="12"/>
      <c r="E36" s="13"/>
      <c r="F36" s="12"/>
      <c r="G36" s="12"/>
      <c r="H36" s="12"/>
      <c r="I36" s="12"/>
      <c r="J36" s="12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>
        <v>2</v>
      </c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8">
        <f>SUM(D36:EP36)</f>
        <v>2</v>
      </c>
      <c r="ER36" s="15">
        <v>2.5</v>
      </c>
      <c r="ES36" s="16"/>
      <c r="ET36" s="8">
        <f t="shared" si="0"/>
        <v>2</v>
      </c>
      <c r="EU36" s="9">
        <f t="shared" si="1"/>
        <v>5</v>
      </c>
    </row>
    <row r="37" spans="1:151" s="10" customFormat="1" ht="25.5">
      <c r="A37" s="2">
        <v>32</v>
      </c>
      <c r="B37" s="7" t="s">
        <v>190</v>
      </c>
      <c r="C37" s="2" t="s">
        <v>1</v>
      </c>
      <c r="D37" s="12"/>
      <c r="E37" s="13"/>
      <c r="F37" s="12"/>
      <c r="G37" s="12"/>
      <c r="H37" s="12"/>
      <c r="I37" s="12"/>
      <c r="J37" s="12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2"/>
      <c r="BF37" s="22"/>
      <c r="BG37" s="22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14"/>
      <c r="DY37" s="14"/>
      <c r="DZ37" s="21"/>
      <c r="EA37" s="21"/>
      <c r="EB37" s="21"/>
      <c r="EC37" s="14">
        <v>2</v>
      </c>
      <c r="ED37" s="21"/>
      <c r="EE37" s="21"/>
      <c r="EF37" s="14"/>
      <c r="EG37" s="14"/>
      <c r="EH37" s="14"/>
      <c r="EI37" s="14"/>
      <c r="EJ37" s="14"/>
      <c r="EK37" s="14"/>
      <c r="EL37" s="14">
        <v>2</v>
      </c>
      <c r="EM37" s="14"/>
      <c r="EN37" s="14"/>
      <c r="EO37" s="14"/>
      <c r="EP37" s="14"/>
      <c r="EQ37" s="8">
        <f>SUM(D37:EP37)</f>
        <v>4</v>
      </c>
      <c r="ER37" s="15">
        <v>2.5</v>
      </c>
      <c r="ES37" s="16"/>
      <c r="ET37" s="8">
        <f t="shared" si="0"/>
        <v>4</v>
      </c>
      <c r="EU37" s="9">
        <f t="shared" si="1"/>
        <v>10</v>
      </c>
    </row>
    <row r="38" spans="1:151" s="10" customFormat="1" ht="38.25">
      <c r="A38" s="2">
        <v>33</v>
      </c>
      <c r="B38" s="23" t="s">
        <v>191</v>
      </c>
      <c r="C38" s="2" t="s">
        <v>1</v>
      </c>
      <c r="D38" s="12"/>
      <c r="E38" s="13"/>
      <c r="F38" s="12"/>
      <c r="G38" s="12"/>
      <c r="H38" s="12"/>
      <c r="I38" s="12"/>
      <c r="J38" s="12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>
        <v>100</v>
      </c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8">
        <f>SUM(D38:EP38)</f>
        <v>100</v>
      </c>
      <c r="ER38" s="15">
        <v>4.5</v>
      </c>
      <c r="ES38" s="16"/>
      <c r="ET38" s="8">
        <f aca="true" t="shared" si="2" ref="ET38:ET68">SUM(EQ38-ES38)</f>
        <v>100</v>
      </c>
      <c r="EU38" s="9">
        <f aca="true" t="shared" si="3" ref="EU38:EU68">SUM(ET38*ER38)</f>
        <v>450</v>
      </c>
    </row>
    <row r="39" spans="1:151" ht="25.5">
      <c r="A39" s="2">
        <v>34</v>
      </c>
      <c r="B39" s="5" t="s">
        <v>192</v>
      </c>
      <c r="C39" s="52" t="s">
        <v>1</v>
      </c>
      <c r="D39" s="18"/>
      <c r="E39" s="19"/>
      <c r="F39" s="18"/>
      <c r="G39" s="18"/>
      <c r="H39" s="18"/>
      <c r="I39" s="18"/>
      <c r="J39" s="18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>
        <v>300</v>
      </c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8">
        <f>SUM(D39:EP39)</f>
        <v>300</v>
      </c>
      <c r="ER39" s="15">
        <v>2</v>
      </c>
      <c r="ES39" s="16"/>
      <c r="ET39" s="8">
        <f t="shared" si="2"/>
        <v>300</v>
      </c>
      <c r="EU39" s="9">
        <f t="shared" si="3"/>
        <v>600</v>
      </c>
    </row>
    <row r="40" spans="1:151" ht="25.5">
      <c r="A40" s="2">
        <v>35</v>
      </c>
      <c r="B40" s="6" t="s">
        <v>193</v>
      </c>
      <c r="C40" s="2" t="s">
        <v>1</v>
      </c>
      <c r="D40" s="12"/>
      <c r="E40" s="13"/>
      <c r="F40" s="12"/>
      <c r="G40" s="12"/>
      <c r="H40" s="12"/>
      <c r="I40" s="12"/>
      <c r="J40" s="12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>
        <v>200</v>
      </c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8">
        <f>SUM(D40:EP40)</f>
        <v>200</v>
      </c>
      <c r="ER40" s="15">
        <v>2</v>
      </c>
      <c r="ES40" s="16"/>
      <c r="ET40" s="8">
        <f t="shared" si="2"/>
        <v>200</v>
      </c>
      <c r="EU40" s="9">
        <f t="shared" si="3"/>
        <v>400</v>
      </c>
    </row>
    <row r="41" spans="1:151" ht="25.5">
      <c r="A41" s="2">
        <v>36</v>
      </c>
      <c r="B41" s="6" t="s">
        <v>194</v>
      </c>
      <c r="C41" s="52" t="s">
        <v>1</v>
      </c>
      <c r="D41" s="18"/>
      <c r="E41" s="19"/>
      <c r="F41" s="18"/>
      <c r="G41" s="18"/>
      <c r="H41" s="18"/>
      <c r="I41" s="18"/>
      <c r="J41" s="18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>
        <v>30</v>
      </c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8">
        <f>SUM(D41:EP41)</f>
        <v>30</v>
      </c>
      <c r="ER41" s="15">
        <v>2.5</v>
      </c>
      <c r="ES41" s="16"/>
      <c r="ET41" s="8">
        <f t="shared" si="2"/>
        <v>30</v>
      </c>
      <c r="EU41" s="9">
        <f t="shared" si="3"/>
        <v>75</v>
      </c>
    </row>
    <row r="42" spans="1:151" ht="25.5">
      <c r="A42" s="2">
        <v>37</v>
      </c>
      <c r="B42" s="7" t="s">
        <v>195</v>
      </c>
      <c r="C42" s="2" t="s">
        <v>1</v>
      </c>
      <c r="D42" s="12"/>
      <c r="E42" s="13"/>
      <c r="F42" s="12"/>
      <c r="G42" s="12"/>
      <c r="H42" s="12"/>
      <c r="I42" s="12"/>
      <c r="J42" s="12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>
        <v>20</v>
      </c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8">
        <f>SUM(D42:EP42)</f>
        <v>20</v>
      </c>
      <c r="ER42" s="15">
        <v>2.5</v>
      </c>
      <c r="ES42" s="16"/>
      <c r="ET42" s="8">
        <f t="shared" si="2"/>
        <v>20</v>
      </c>
      <c r="EU42" s="9">
        <f t="shared" si="3"/>
        <v>50</v>
      </c>
    </row>
    <row r="43" spans="1:151" ht="25.5">
      <c r="A43" s="2">
        <v>38</v>
      </c>
      <c r="B43" s="6" t="s">
        <v>196</v>
      </c>
      <c r="C43" s="2" t="s">
        <v>1</v>
      </c>
      <c r="D43" s="12"/>
      <c r="E43" s="13"/>
      <c r="F43" s="12"/>
      <c r="G43" s="12"/>
      <c r="H43" s="12"/>
      <c r="I43" s="12"/>
      <c r="J43" s="12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>
        <v>1</v>
      </c>
      <c r="ED43" s="14"/>
      <c r="EE43" s="14"/>
      <c r="EF43" s="14"/>
      <c r="EG43" s="14"/>
      <c r="EH43" s="14"/>
      <c r="EI43" s="14"/>
      <c r="EJ43" s="14"/>
      <c r="EK43" s="14"/>
      <c r="EL43" s="14">
        <v>1</v>
      </c>
      <c r="EM43" s="14"/>
      <c r="EN43" s="14"/>
      <c r="EO43" s="14"/>
      <c r="EP43" s="14"/>
      <c r="EQ43" s="8">
        <f>SUM(D43:EP43)</f>
        <v>2</v>
      </c>
      <c r="ER43" s="15">
        <v>2.5</v>
      </c>
      <c r="ES43" s="16"/>
      <c r="ET43" s="8">
        <f t="shared" si="2"/>
        <v>2</v>
      </c>
      <c r="EU43" s="9">
        <f t="shared" si="3"/>
        <v>5</v>
      </c>
    </row>
    <row r="44" spans="1:151" ht="25.5">
      <c r="A44" s="2">
        <v>39</v>
      </c>
      <c r="B44" s="6" t="s">
        <v>197</v>
      </c>
      <c r="C44" s="52" t="s">
        <v>1</v>
      </c>
      <c r="D44" s="18"/>
      <c r="E44" s="19"/>
      <c r="F44" s="18"/>
      <c r="G44" s="18"/>
      <c r="H44" s="18"/>
      <c r="I44" s="18"/>
      <c r="J44" s="18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>
        <v>40</v>
      </c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8">
        <f>SUM(D44:EP44)</f>
        <v>40</v>
      </c>
      <c r="ER44" s="15">
        <v>2.5</v>
      </c>
      <c r="ES44" s="16"/>
      <c r="ET44" s="8">
        <f t="shared" si="2"/>
        <v>40</v>
      </c>
      <c r="EU44" s="9">
        <f t="shared" si="3"/>
        <v>100</v>
      </c>
    </row>
    <row r="45" spans="1:151" ht="25.5">
      <c r="A45" s="2">
        <v>40</v>
      </c>
      <c r="B45" s="20" t="s">
        <v>198</v>
      </c>
      <c r="C45" s="52" t="s">
        <v>1</v>
      </c>
      <c r="D45" s="18"/>
      <c r="E45" s="19"/>
      <c r="F45" s="18"/>
      <c r="G45" s="18"/>
      <c r="H45" s="18"/>
      <c r="I45" s="18"/>
      <c r="J45" s="18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>
        <v>50</v>
      </c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>
        <v>2</v>
      </c>
      <c r="ED45" s="14"/>
      <c r="EE45" s="14"/>
      <c r="EF45" s="14"/>
      <c r="EG45" s="14"/>
      <c r="EH45" s="14"/>
      <c r="EI45" s="14"/>
      <c r="EJ45" s="14"/>
      <c r="EK45" s="14"/>
      <c r="EL45" s="14">
        <v>2</v>
      </c>
      <c r="EM45" s="14"/>
      <c r="EN45" s="14"/>
      <c r="EO45" s="14"/>
      <c r="EP45" s="14"/>
      <c r="EQ45" s="8">
        <f>SUM(D45:EP45)</f>
        <v>54</v>
      </c>
      <c r="ER45" s="15">
        <v>2.5</v>
      </c>
      <c r="ES45" s="16"/>
      <c r="ET45" s="8">
        <f t="shared" si="2"/>
        <v>54</v>
      </c>
      <c r="EU45" s="9">
        <f t="shared" si="3"/>
        <v>135</v>
      </c>
    </row>
    <row r="46" spans="1:151" ht="25.5">
      <c r="A46" s="2">
        <v>41</v>
      </c>
      <c r="B46" s="6" t="s">
        <v>199</v>
      </c>
      <c r="C46" s="52" t="s">
        <v>1</v>
      </c>
      <c r="D46" s="18"/>
      <c r="E46" s="19"/>
      <c r="F46" s="18"/>
      <c r="G46" s="18"/>
      <c r="H46" s="18"/>
      <c r="I46" s="18"/>
      <c r="J46" s="18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>
        <v>30</v>
      </c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8">
        <f>SUM(D46:EP46)</f>
        <v>30</v>
      </c>
      <c r="ER46" s="15">
        <v>2.5</v>
      </c>
      <c r="ES46" s="16"/>
      <c r="ET46" s="8">
        <f t="shared" si="2"/>
        <v>30</v>
      </c>
      <c r="EU46" s="9">
        <f t="shared" si="3"/>
        <v>75</v>
      </c>
    </row>
    <row r="47" spans="1:163" ht="25.5">
      <c r="A47" s="2">
        <v>42</v>
      </c>
      <c r="B47" s="6" t="s">
        <v>200</v>
      </c>
      <c r="C47" s="52" t="s">
        <v>1</v>
      </c>
      <c r="D47" s="18"/>
      <c r="E47" s="19"/>
      <c r="F47" s="18"/>
      <c r="G47" s="18"/>
      <c r="H47" s="18"/>
      <c r="I47" s="18"/>
      <c r="J47" s="18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>
        <v>30</v>
      </c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8">
        <f>SUM(D47:EP47)</f>
        <v>30</v>
      </c>
      <c r="ER47" s="15">
        <v>2.5</v>
      </c>
      <c r="ES47" s="16"/>
      <c r="ET47" s="8">
        <f t="shared" si="2"/>
        <v>30</v>
      </c>
      <c r="EU47" s="9">
        <f t="shared" si="3"/>
        <v>75</v>
      </c>
      <c r="EV47" s="24"/>
      <c r="EW47" s="24"/>
      <c r="EX47" s="24"/>
      <c r="EY47" s="24"/>
      <c r="EZ47" s="24"/>
      <c r="FA47" s="24"/>
      <c r="FB47" s="24"/>
      <c r="FC47" s="25"/>
      <c r="FD47" s="24"/>
      <c r="FE47" s="25"/>
      <c r="FF47" s="25"/>
      <c r="FG47" s="26"/>
    </row>
    <row r="48" spans="1:163" ht="25.5">
      <c r="A48" s="2">
        <v>43</v>
      </c>
      <c r="B48" s="7" t="s">
        <v>201</v>
      </c>
      <c r="C48" s="2" t="s">
        <v>1</v>
      </c>
      <c r="D48" s="12"/>
      <c r="E48" s="13"/>
      <c r="F48" s="12"/>
      <c r="G48" s="12"/>
      <c r="H48" s="12"/>
      <c r="I48" s="12"/>
      <c r="J48" s="12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>
        <v>2</v>
      </c>
      <c r="ED48" s="14"/>
      <c r="EE48" s="14"/>
      <c r="EF48" s="14"/>
      <c r="EG48" s="14"/>
      <c r="EH48" s="14"/>
      <c r="EI48" s="14"/>
      <c r="EJ48" s="14"/>
      <c r="EK48" s="14"/>
      <c r="EL48" s="14">
        <v>2</v>
      </c>
      <c r="EM48" s="14"/>
      <c r="EN48" s="14"/>
      <c r="EO48" s="14"/>
      <c r="EP48" s="14"/>
      <c r="EQ48" s="8">
        <f>SUM(D48:EP48)</f>
        <v>4</v>
      </c>
      <c r="ER48" s="15">
        <v>2.5</v>
      </c>
      <c r="ES48" s="16"/>
      <c r="ET48" s="8">
        <f t="shared" si="2"/>
        <v>4</v>
      </c>
      <c r="EU48" s="9">
        <f t="shared" si="3"/>
        <v>10</v>
      </c>
      <c r="EV48" s="24"/>
      <c r="EW48" s="24"/>
      <c r="EX48" s="24"/>
      <c r="EY48" s="24"/>
      <c r="EZ48" s="24"/>
      <c r="FA48" s="24"/>
      <c r="FB48" s="24"/>
      <c r="FC48" s="25"/>
      <c r="FD48" s="24"/>
      <c r="FE48" s="25"/>
      <c r="FF48" s="25"/>
      <c r="FG48" s="26"/>
    </row>
    <row r="49" spans="1:163" ht="25.5">
      <c r="A49" s="2">
        <v>44</v>
      </c>
      <c r="B49" s="38" t="s">
        <v>202</v>
      </c>
      <c r="C49" s="2" t="s">
        <v>1</v>
      </c>
      <c r="D49" s="14"/>
      <c r="E49" s="3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>
        <v>2</v>
      </c>
      <c r="AX49" s="14">
        <v>10</v>
      </c>
      <c r="AY49" s="14"/>
      <c r="AZ49" s="14"/>
      <c r="BA49" s="14"/>
      <c r="BB49" s="14"/>
      <c r="BC49" s="14"/>
      <c r="BD49" s="14"/>
      <c r="BE49" s="14"/>
      <c r="BF49" s="14">
        <v>10</v>
      </c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8">
        <f>SUM(D49:EP49)</f>
        <v>22</v>
      </c>
      <c r="ER49" s="36">
        <v>2.5</v>
      </c>
      <c r="ES49" s="37"/>
      <c r="ET49" s="8">
        <f t="shared" si="2"/>
        <v>22</v>
      </c>
      <c r="EU49" s="9">
        <f t="shared" si="3"/>
        <v>55</v>
      </c>
      <c r="EV49" s="24"/>
      <c r="EW49" s="24"/>
      <c r="EX49" s="24"/>
      <c r="EY49" s="24"/>
      <c r="EZ49" s="24"/>
      <c r="FA49" s="24"/>
      <c r="FB49" s="24"/>
      <c r="FC49" s="25"/>
      <c r="FD49" s="24"/>
      <c r="FE49" s="25"/>
      <c r="FF49" s="25"/>
      <c r="FG49" s="26"/>
    </row>
    <row r="50" spans="1:163" ht="38.25">
      <c r="A50" s="2">
        <v>45</v>
      </c>
      <c r="B50" s="6" t="s">
        <v>203</v>
      </c>
      <c r="C50" s="52" t="s">
        <v>1</v>
      </c>
      <c r="D50" s="18"/>
      <c r="E50" s="19"/>
      <c r="F50" s="18"/>
      <c r="G50" s="18"/>
      <c r="H50" s="18"/>
      <c r="I50" s="18"/>
      <c r="J50" s="18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>
        <v>1</v>
      </c>
      <c r="ED50" s="14"/>
      <c r="EE50" s="14"/>
      <c r="EF50" s="14"/>
      <c r="EG50" s="14"/>
      <c r="EH50" s="14"/>
      <c r="EI50" s="14"/>
      <c r="EJ50" s="14"/>
      <c r="EK50" s="14"/>
      <c r="EL50" s="14">
        <v>1</v>
      </c>
      <c r="EM50" s="14"/>
      <c r="EN50" s="14"/>
      <c r="EO50" s="14"/>
      <c r="EP50" s="14"/>
      <c r="EQ50" s="8">
        <f>SUM(D50:EP50)</f>
        <v>2</v>
      </c>
      <c r="ER50" s="15">
        <v>4.5</v>
      </c>
      <c r="ES50" s="16"/>
      <c r="ET50" s="8">
        <f t="shared" si="2"/>
        <v>2</v>
      </c>
      <c r="EU50" s="9">
        <f t="shared" si="3"/>
        <v>9</v>
      </c>
      <c r="EV50" s="24"/>
      <c r="EW50" s="24"/>
      <c r="EX50" s="24"/>
      <c r="EY50" s="24"/>
      <c r="EZ50" s="24"/>
      <c r="FA50" s="24"/>
      <c r="FB50" s="24"/>
      <c r="FC50" s="25"/>
      <c r="FD50" s="24"/>
      <c r="FE50" s="25"/>
      <c r="FF50" s="25"/>
      <c r="FG50" s="26"/>
    </row>
    <row r="51" spans="1:163" ht="38.25">
      <c r="A51" s="2">
        <v>46</v>
      </c>
      <c r="B51" s="6" t="s">
        <v>204</v>
      </c>
      <c r="C51" s="2" t="s">
        <v>1</v>
      </c>
      <c r="D51" s="12"/>
      <c r="E51" s="13"/>
      <c r="F51" s="12"/>
      <c r="G51" s="12"/>
      <c r="H51" s="12"/>
      <c r="I51" s="12"/>
      <c r="J51" s="12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>
        <v>30</v>
      </c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8">
        <f>SUM(D51:EP51)</f>
        <v>30</v>
      </c>
      <c r="ER51" s="15">
        <v>4</v>
      </c>
      <c r="ES51" s="16"/>
      <c r="ET51" s="8">
        <f t="shared" si="2"/>
        <v>30</v>
      </c>
      <c r="EU51" s="9">
        <f t="shared" si="3"/>
        <v>120</v>
      </c>
      <c r="EV51" s="24"/>
      <c r="EW51" s="24"/>
      <c r="EX51" s="24"/>
      <c r="EY51" s="24"/>
      <c r="EZ51" s="24"/>
      <c r="FA51" s="24"/>
      <c r="FB51" s="24"/>
      <c r="FC51" s="25"/>
      <c r="FD51" s="24"/>
      <c r="FE51" s="25"/>
      <c r="FF51" s="25"/>
      <c r="FG51" s="26"/>
    </row>
    <row r="52" spans="1:163" ht="25.5">
      <c r="A52" s="2">
        <v>47</v>
      </c>
      <c r="B52" s="6" t="s">
        <v>205</v>
      </c>
      <c r="C52" s="52" t="s">
        <v>1</v>
      </c>
      <c r="D52" s="18"/>
      <c r="E52" s="19"/>
      <c r="F52" s="18"/>
      <c r="G52" s="18"/>
      <c r="H52" s="18"/>
      <c r="I52" s="18"/>
      <c r="J52" s="18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>
        <v>60</v>
      </c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8">
        <f>SUM(D52:EP52)</f>
        <v>60</v>
      </c>
      <c r="ER52" s="15">
        <v>4</v>
      </c>
      <c r="ES52" s="16"/>
      <c r="ET52" s="8">
        <f t="shared" si="2"/>
        <v>60</v>
      </c>
      <c r="EU52" s="9">
        <f t="shared" si="3"/>
        <v>240</v>
      </c>
      <c r="EV52" s="24"/>
      <c r="EW52" s="24"/>
      <c r="EX52" s="24"/>
      <c r="EY52" s="24"/>
      <c r="EZ52" s="24"/>
      <c r="FA52" s="24"/>
      <c r="FB52" s="24"/>
      <c r="FC52" s="25"/>
      <c r="FD52" s="24"/>
      <c r="FE52" s="25"/>
      <c r="FF52" s="25"/>
      <c r="FG52" s="26"/>
    </row>
    <row r="53" spans="1:163" ht="38.25">
      <c r="A53" s="2">
        <v>48</v>
      </c>
      <c r="B53" s="27" t="s">
        <v>206</v>
      </c>
      <c r="C53" s="2" t="s">
        <v>1</v>
      </c>
      <c r="D53" s="14"/>
      <c r="E53" s="3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>
        <v>5</v>
      </c>
      <c r="AW53" s="14">
        <v>10</v>
      </c>
      <c r="AX53" s="14">
        <v>10</v>
      </c>
      <c r="AY53" s="14"/>
      <c r="AZ53" s="14">
        <v>10</v>
      </c>
      <c r="BA53" s="14"/>
      <c r="BB53" s="14">
        <v>10</v>
      </c>
      <c r="BC53" s="14">
        <v>10</v>
      </c>
      <c r="BD53" s="14">
        <v>10</v>
      </c>
      <c r="BE53" s="14"/>
      <c r="BF53" s="14">
        <v>10</v>
      </c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8">
        <f>SUM(D53:EP53)</f>
        <v>75</v>
      </c>
      <c r="ER53" s="34">
        <v>3</v>
      </c>
      <c r="ES53" s="35"/>
      <c r="ET53" s="8">
        <f t="shared" si="2"/>
        <v>75</v>
      </c>
      <c r="EU53" s="9">
        <f t="shared" si="3"/>
        <v>225</v>
      </c>
      <c r="EV53" s="24"/>
      <c r="EW53" s="24"/>
      <c r="EX53" s="24"/>
      <c r="EY53" s="24"/>
      <c r="EZ53" s="24"/>
      <c r="FA53" s="24"/>
      <c r="FB53" s="24"/>
      <c r="FC53" s="25"/>
      <c r="FD53" s="24"/>
      <c r="FE53" s="25"/>
      <c r="FF53" s="25"/>
      <c r="FG53" s="26"/>
    </row>
    <row r="54" spans="1:163" ht="25.5">
      <c r="A54" s="2">
        <v>49</v>
      </c>
      <c r="B54" s="5" t="s">
        <v>207</v>
      </c>
      <c r="C54" s="52" t="s">
        <v>1</v>
      </c>
      <c r="D54" s="18"/>
      <c r="E54" s="19"/>
      <c r="F54" s="18"/>
      <c r="G54" s="18"/>
      <c r="H54" s="18"/>
      <c r="I54" s="18"/>
      <c r="J54" s="18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>
        <v>1000</v>
      </c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>
        <v>50</v>
      </c>
      <c r="EM54" s="14"/>
      <c r="EN54" s="14"/>
      <c r="EO54" s="14"/>
      <c r="EP54" s="14"/>
      <c r="EQ54" s="8">
        <f>SUM(D54:EP54)</f>
        <v>1050</v>
      </c>
      <c r="ER54" s="15">
        <v>0.6</v>
      </c>
      <c r="ES54" s="16"/>
      <c r="ET54" s="8">
        <f t="shared" si="2"/>
        <v>1050</v>
      </c>
      <c r="EU54" s="9">
        <f t="shared" si="3"/>
        <v>630</v>
      </c>
      <c r="EV54" s="24"/>
      <c r="EW54" s="24"/>
      <c r="EX54" s="24"/>
      <c r="EY54" s="24"/>
      <c r="EZ54" s="24"/>
      <c r="FA54" s="24"/>
      <c r="FB54" s="24"/>
      <c r="FC54" s="25"/>
      <c r="FD54" s="24"/>
      <c r="FE54" s="25"/>
      <c r="FF54" s="25"/>
      <c r="FG54" s="26"/>
    </row>
    <row r="55" spans="1:163" ht="25.5">
      <c r="A55" s="2">
        <v>50</v>
      </c>
      <c r="B55" s="5" t="s">
        <v>208</v>
      </c>
      <c r="C55" s="2" t="s">
        <v>1</v>
      </c>
      <c r="D55" s="12"/>
      <c r="E55" s="13">
        <v>1500</v>
      </c>
      <c r="F55" s="12"/>
      <c r="G55" s="12"/>
      <c r="H55" s="12"/>
      <c r="I55" s="12"/>
      <c r="J55" s="12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8">
        <f>SUM(D55:EP55)</f>
        <v>1500</v>
      </c>
      <c r="ER55" s="15">
        <v>0.2</v>
      </c>
      <c r="ES55" s="16"/>
      <c r="ET55" s="8">
        <f t="shared" si="2"/>
        <v>1500</v>
      </c>
      <c r="EU55" s="9">
        <f t="shared" si="3"/>
        <v>300</v>
      </c>
      <c r="EV55" s="24"/>
      <c r="EW55" s="24"/>
      <c r="EX55" s="24"/>
      <c r="EY55" s="24"/>
      <c r="EZ55" s="24"/>
      <c r="FA55" s="24"/>
      <c r="FB55" s="24"/>
      <c r="FC55" s="25"/>
      <c r="FD55" s="24"/>
      <c r="FE55" s="25"/>
      <c r="FF55" s="25"/>
      <c r="FG55" s="26"/>
    </row>
    <row r="56" spans="1:163" ht="25.5">
      <c r="A56" s="2">
        <v>51</v>
      </c>
      <c r="B56" s="5" t="s">
        <v>209</v>
      </c>
      <c r="C56" s="2" t="s">
        <v>1</v>
      </c>
      <c r="D56" s="12"/>
      <c r="E56" s="13"/>
      <c r="F56" s="12"/>
      <c r="G56" s="12"/>
      <c r="H56" s="12"/>
      <c r="I56" s="12"/>
      <c r="J56" s="12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>
        <v>200</v>
      </c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8">
        <f>SUM(D56:EP56)</f>
        <v>200</v>
      </c>
      <c r="ER56" s="15">
        <v>0.2</v>
      </c>
      <c r="ES56" s="16"/>
      <c r="ET56" s="8">
        <f t="shared" si="2"/>
        <v>200</v>
      </c>
      <c r="EU56" s="9">
        <f t="shared" si="3"/>
        <v>40</v>
      </c>
      <c r="EV56" s="24"/>
      <c r="EW56" s="24"/>
      <c r="EX56" s="24"/>
      <c r="EY56" s="24"/>
      <c r="EZ56" s="24"/>
      <c r="FA56" s="24"/>
      <c r="FB56" s="24"/>
      <c r="FC56" s="25"/>
      <c r="FD56" s="24"/>
      <c r="FE56" s="25"/>
      <c r="FF56" s="25"/>
      <c r="FG56" s="26"/>
    </row>
    <row r="57" spans="1:163" ht="25.5">
      <c r="A57" s="2">
        <v>52</v>
      </c>
      <c r="B57" s="6" t="s">
        <v>210</v>
      </c>
      <c r="C57" s="2" t="s">
        <v>1</v>
      </c>
      <c r="D57" s="12"/>
      <c r="E57" s="13">
        <v>500</v>
      </c>
      <c r="F57" s="12"/>
      <c r="G57" s="12"/>
      <c r="H57" s="12"/>
      <c r="I57" s="12"/>
      <c r="J57" s="12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8">
        <f>SUM(D57:EP57)</f>
        <v>500</v>
      </c>
      <c r="ER57" s="15">
        <v>0.2</v>
      </c>
      <c r="ES57" s="16"/>
      <c r="ET57" s="8">
        <f t="shared" si="2"/>
        <v>500</v>
      </c>
      <c r="EU57" s="9">
        <f t="shared" si="3"/>
        <v>100</v>
      </c>
      <c r="EV57" s="24"/>
      <c r="EW57" s="24"/>
      <c r="EX57" s="24"/>
      <c r="EY57" s="24"/>
      <c r="EZ57" s="24"/>
      <c r="FA57" s="24"/>
      <c r="FB57" s="24"/>
      <c r="FC57" s="25"/>
      <c r="FD57" s="24"/>
      <c r="FE57" s="25"/>
      <c r="FF57" s="25"/>
      <c r="FG57" s="26"/>
    </row>
    <row r="58" spans="1:163" ht="25.5">
      <c r="A58" s="2">
        <v>53</v>
      </c>
      <c r="B58" s="6" t="s">
        <v>211</v>
      </c>
      <c r="C58" s="2" t="s">
        <v>1</v>
      </c>
      <c r="D58" s="12"/>
      <c r="E58" s="13">
        <v>2000</v>
      </c>
      <c r="F58" s="12"/>
      <c r="G58" s="12"/>
      <c r="H58" s="12"/>
      <c r="I58" s="12"/>
      <c r="J58" s="12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8">
        <f>SUM(D58:EP58)</f>
        <v>2000</v>
      </c>
      <c r="ER58" s="15">
        <v>0.2</v>
      </c>
      <c r="ES58" s="16"/>
      <c r="ET58" s="8">
        <f t="shared" si="2"/>
        <v>2000</v>
      </c>
      <c r="EU58" s="9">
        <f t="shared" si="3"/>
        <v>400</v>
      </c>
      <c r="EV58" s="24"/>
      <c r="EW58" s="24"/>
      <c r="EX58" s="24"/>
      <c r="EY58" s="24"/>
      <c r="EZ58" s="24"/>
      <c r="FA58" s="24"/>
      <c r="FB58" s="24"/>
      <c r="FC58" s="25"/>
      <c r="FD58" s="24"/>
      <c r="FE58" s="25"/>
      <c r="FF58" s="25"/>
      <c r="FG58" s="26"/>
    </row>
    <row r="59" spans="1:163" ht="25.5">
      <c r="A59" s="2">
        <v>54</v>
      </c>
      <c r="B59" s="6" t="s">
        <v>212</v>
      </c>
      <c r="C59" s="2" t="s">
        <v>1</v>
      </c>
      <c r="D59" s="12"/>
      <c r="E59" s="13">
        <v>500</v>
      </c>
      <c r="F59" s="12"/>
      <c r="G59" s="12"/>
      <c r="H59" s="12"/>
      <c r="I59" s="12"/>
      <c r="J59" s="12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8">
        <f>SUM(D59:EP59)</f>
        <v>500</v>
      </c>
      <c r="ER59" s="15">
        <v>0.2</v>
      </c>
      <c r="ES59" s="16"/>
      <c r="ET59" s="8">
        <f t="shared" si="2"/>
        <v>500</v>
      </c>
      <c r="EU59" s="9">
        <f t="shared" si="3"/>
        <v>100</v>
      </c>
      <c r="EV59" s="24"/>
      <c r="EW59" s="24"/>
      <c r="EX59" s="24"/>
      <c r="EY59" s="24"/>
      <c r="EZ59" s="24"/>
      <c r="FA59" s="24"/>
      <c r="FB59" s="24"/>
      <c r="FC59" s="25"/>
      <c r="FD59" s="24"/>
      <c r="FE59" s="25"/>
      <c r="FF59" s="25"/>
      <c r="FG59" s="26"/>
    </row>
    <row r="60" spans="1:163" s="3" customFormat="1" ht="25.5">
      <c r="A60" s="2">
        <v>55</v>
      </c>
      <c r="B60" s="6" t="s">
        <v>213</v>
      </c>
      <c r="C60" s="2" t="s">
        <v>1</v>
      </c>
      <c r="D60" s="12"/>
      <c r="E60" s="13">
        <v>3000</v>
      </c>
      <c r="F60" s="12"/>
      <c r="G60" s="12"/>
      <c r="H60" s="12"/>
      <c r="I60" s="12"/>
      <c r="J60" s="12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>
        <v>20</v>
      </c>
      <c r="Y60" s="14">
        <v>100</v>
      </c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>
        <v>20</v>
      </c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>
        <v>5</v>
      </c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>
        <v>20</v>
      </c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>
        <v>150</v>
      </c>
      <c r="EM60" s="14"/>
      <c r="EN60" s="14"/>
      <c r="EO60" s="14"/>
      <c r="EP60" s="14"/>
      <c r="EQ60" s="8">
        <f>SUM(D60:EP60)</f>
        <v>3315</v>
      </c>
      <c r="ER60" s="15">
        <v>0.2</v>
      </c>
      <c r="ES60" s="16"/>
      <c r="ET60" s="8">
        <f t="shared" si="2"/>
        <v>3315</v>
      </c>
      <c r="EU60" s="9">
        <f t="shared" si="3"/>
        <v>663</v>
      </c>
      <c r="EV60" s="30"/>
      <c r="EW60" s="30"/>
      <c r="EX60" s="30"/>
      <c r="EY60" s="30"/>
      <c r="EZ60" s="30"/>
      <c r="FA60" s="30"/>
      <c r="FB60" s="30"/>
      <c r="FC60" s="31"/>
      <c r="FD60" s="30"/>
      <c r="FE60" s="31"/>
      <c r="FF60" s="31"/>
      <c r="FG60" s="32"/>
    </row>
    <row r="61" spans="1:163" ht="25.5">
      <c r="A61" s="2">
        <v>56</v>
      </c>
      <c r="B61" s="6" t="s">
        <v>214</v>
      </c>
      <c r="C61" s="2" t="s">
        <v>1</v>
      </c>
      <c r="D61" s="12"/>
      <c r="E61" s="13">
        <v>4000</v>
      </c>
      <c r="F61" s="12"/>
      <c r="G61" s="12"/>
      <c r="H61" s="12"/>
      <c r="I61" s="12"/>
      <c r="J61" s="12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8">
        <f>SUM(D61:EP61)</f>
        <v>4000</v>
      </c>
      <c r="ER61" s="15">
        <v>0.2</v>
      </c>
      <c r="ES61" s="16"/>
      <c r="ET61" s="8">
        <f t="shared" si="2"/>
        <v>4000</v>
      </c>
      <c r="EU61" s="9">
        <f t="shared" si="3"/>
        <v>800</v>
      </c>
      <c r="EV61" s="24"/>
      <c r="EW61" s="24"/>
      <c r="EX61" s="24"/>
      <c r="EY61" s="24"/>
      <c r="EZ61" s="24"/>
      <c r="FA61" s="24"/>
      <c r="FB61" s="24"/>
      <c r="FC61" s="25"/>
      <c r="FD61" s="24"/>
      <c r="FE61" s="25"/>
      <c r="FF61" s="25"/>
      <c r="FG61" s="26"/>
    </row>
    <row r="62" spans="1:163" ht="25.5">
      <c r="A62" s="2">
        <v>57</v>
      </c>
      <c r="B62" s="6" t="s">
        <v>215</v>
      </c>
      <c r="C62" s="2" t="s">
        <v>1</v>
      </c>
      <c r="D62" s="12"/>
      <c r="E62" s="13">
        <v>1000</v>
      </c>
      <c r="F62" s="12">
        <v>50</v>
      </c>
      <c r="G62" s="12"/>
      <c r="H62" s="12"/>
      <c r="I62" s="12"/>
      <c r="J62" s="12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>
        <v>20</v>
      </c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>
        <v>20</v>
      </c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>
        <v>20</v>
      </c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>
        <v>50</v>
      </c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>
        <v>20</v>
      </c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>
        <v>50</v>
      </c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>
        <v>150</v>
      </c>
      <c r="EM62" s="14"/>
      <c r="EN62" s="14"/>
      <c r="EO62" s="14"/>
      <c r="EP62" s="14"/>
      <c r="EQ62" s="8">
        <f>SUM(D62:EP62)</f>
        <v>1380</v>
      </c>
      <c r="ER62" s="15">
        <v>0.2</v>
      </c>
      <c r="ES62" s="16"/>
      <c r="ET62" s="8">
        <f t="shared" si="2"/>
        <v>1380</v>
      </c>
      <c r="EU62" s="9">
        <f t="shared" si="3"/>
        <v>276</v>
      </c>
      <c r="EV62" s="24"/>
      <c r="EW62" s="24"/>
      <c r="EX62" s="24"/>
      <c r="EY62" s="24"/>
      <c r="EZ62" s="24"/>
      <c r="FA62" s="24"/>
      <c r="FB62" s="24"/>
      <c r="FC62" s="25"/>
      <c r="FD62" s="24"/>
      <c r="FE62" s="25"/>
      <c r="FF62" s="25"/>
      <c r="FG62" s="26"/>
    </row>
    <row r="63" spans="1:163" ht="25.5">
      <c r="A63" s="2">
        <v>58</v>
      </c>
      <c r="B63" s="27" t="s">
        <v>216</v>
      </c>
      <c r="C63" s="2" t="s">
        <v>1</v>
      </c>
      <c r="D63" s="12"/>
      <c r="E63" s="13">
        <v>1500</v>
      </c>
      <c r="F63" s="12"/>
      <c r="G63" s="12"/>
      <c r="H63" s="12"/>
      <c r="I63" s="12"/>
      <c r="J63" s="12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8">
        <f>SUM(D63:EP63)</f>
        <v>1500</v>
      </c>
      <c r="ER63" s="15">
        <v>0.2</v>
      </c>
      <c r="ES63" s="16"/>
      <c r="ET63" s="8">
        <f t="shared" si="2"/>
        <v>1500</v>
      </c>
      <c r="EU63" s="9">
        <f t="shared" si="3"/>
        <v>300</v>
      </c>
      <c r="EV63" s="24"/>
      <c r="EW63" s="24"/>
      <c r="EX63" s="24"/>
      <c r="EY63" s="24"/>
      <c r="EZ63" s="24"/>
      <c r="FA63" s="24"/>
      <c r="FB63" s="24"/>
      <c r="FC63" s="25"/>
      <c r="FD63" s="24"/>
      <c r="FE63" s="25"/>
      <c r="FF63" s="25"/>
      <c r="FG63" s="26"/>
    </row>
    <row r="64" spans="1:163" ht="25.5">
      <c r="A64" s="2">
        <v>59</v>
      </c>
      <c r="B64" s="27" t="s">
        <v>217</v>
      </c>
      <c r="C64" s="2" t="s">
        <v>1</v>
      </c>
      <c r="D64" s="12"/>
      <c r="E64" s="13">
        <v>1000</v>
      </c>
      <c r="F64" s="12"/>
      <c r="G64" s="12"/>
      <c r="H64" s="12"/>
      <c r="I64" s="12"/>
      <c r="J64" s="12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8">
        <f>SUM(D64:EP64)</f>
        <v>1000</v>
      </c>
      <c r="ER64" s="15">
        <v>0.2</v>
      </c>
      <c r="ES64" s="16"/>
      <c r="ET64" s="8">
        <f t="shared" si="2"/>
        <v>1000</v>
      </c>
      <c r="EU64" s="9">
        <f t="shared" si="3"/>
        <v>200</v>
      </c>
      <c r="EV64" s="24"/>
      <c r="EW64" s="24"/>
      <c r="EX64" s="24"/>
      <c r="EY64" s="24"/>
      <c r="EZ64" s="24"/>
      <c r="FA64" s="24"/>
      <c r="FB64" s="24"/>
      <c r="FC64" s="25"/>
      <c r="FD64" s="24"/>
      <c r="FE64" s="25"/>
      <c r="FF64" s="25"/>
      <c r="FG64" s="26"/>
    </row>
    <row r="65" spans="1:163" ht="25.5">
      <c r="A65" s="2">
        <v>60</v>
      </c>
      <c r="B65" s="27" t="s">
        <v>218</v>
      </c>
      <c r="C65" s="2" t="s">
        <v>1</v>
      </c>
      <c r="D65" s="12"/>
      <c r="E65" s="13">
        <v>1000</v>
      </c>
      <c r="F65" s="12">
        <v>50</v>
      </c>
      <c r="G65" s="12"/>
      <c r="H65" s="12"/>
      <c r="I65" s="12"/>
      <c r="J65" s="12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>
        <v>50</v>
      </c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>
        <v>50</v>
      </c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>
        <v>50</v>
      </c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>
        <v>100</v>
      </c>
      <c r="EM65" s="14"/>
      <c r="EN65" s="14"/>
      <c r="EO65" s="14"/>
      <c r="EP65" s="14"/>
      <c r="EQ65" s="8">
        <f>SUM(D65:EP65)</f>
        <v>1300</v>
      </c>
      <c r="ER65" s="15">
        <v>0.2</v>
      </c>
      <c r="ES65" s="16"/>
      <c r="ET65" s="8">
        <f t="shared" si="2"/>
        <v>1300</v>
      </c>
      <c r="EU65" s="9">
        <f t="shared" si="3"/>
        <v>260</v>
      </c>
      <c r="EV65" s="24"/>
      <c r="EW65" s="24"/>
      <c r="EX65" s="24"/>
      <c r="EY65" s="24"/>
      <c r="EZ65" s="24"/>
      <c r="FA65" s="24"/>
      <c r="FB65" s="24"/>
      <c r="FC65" s="25"/>
      <c r="FD65" s="24"/>
      <c r="FE65" s="25"/>
      <c r="FF65" s="25"/>
      <c r="FG65" s="26"/>
    </row>
    <row r="66" spans="1:163" ht="25.5">
      <c r="A66" s="2">
        <v>61</v>
      </c>
      <c r="B66" s="27" t="s">
        <v>219</v>
      </c>
      <c r="C66" s="52" t="s">
        <v>2</v>
      </c>
      <c r="D66" s="18"/>
      <c r="E66" s="19"/>
      <c r="F66" s="18"/>
      <c r="G66" s="18"/>
      <c r="H66" s="18"/>
      <c r="I66" s="18"/>
      <c r="J66" s="18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>
        <v>100</v>
      </c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8">
        <f>SUM(D66:EP66)</f>
        <v>100</v>
      </c>
      <c r="ER66" s="15">
        <v>30</v>
      </c>
      <c r="ES66" s="16"/>
      <c r="ET66" s="8">
        <f t="shared" si="2"/>
        <v>100</v>
      </c>
      <c r="EU66" s="51">
        <f t="shared" si="3"/>
        <v>3000</v>
      </c>
      <c r="EV66" s="24"/>
      <c r="EW66" s="24"/>
      <c r="EX66" s="24"/>
      <c r="EY66" s="24"/>
      <c r="EZ66" s="24"/>
      <c r="FA66" s="24"/>
      <c r="FB66" s="24"/>
      <c r="FC66" s="25"/>
      <c r="FD66" s="24"/>
      <c r="FE66" s="25"/>
      <c r="FF66" s="25"/>
      <c r="FG66" s="26"/>
    </row>
    <row r="67" spans="1:163" ht="25.5">
      <c r="A67" s="2">
        <v>62</v>
      </c>
      <c r="B67" s="27" t="s">
        <v>220</v>
      </c>
      <c r="C67" s="52" t="s">
        <v>2</v>
      </c>
      <c r="D67" s="18"/>
      <c r="E67" s="19"/>
      <c r="F67" s="18"/>
      <c r="G67" s="18"/>
      <c r="H67" s="18"/>
      <c r="I67" s="18"/>
      <c r="J67" s="18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>
        <v>60</v>
      </c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8">
        <f>SUM(D67:EP67)</f>
        <v>60</v>
      </c>
      <c r="ER67" s="15">
        <v>30</v>
      </c>
      <c r="ES67" s="16"/>
      <c r="ET67" s="8">
        <f t="shared" si="2"/>
        <v>60</v>
      </c>
      <c r="EU67" s="51">
        <f t="shared" si="3"/>
        <v>1800</v>
      </c>
      <c r="EV67" s="24"/>
      <c r="EW67" s="24"/>
      <c r="EX67" s="24"/>
      <c r="EY67" s="24"/>
      <c r="EZ67" s="24"/>
      <c r="FA67" s="24"/>
      <c r="FB67" s="24"/>
      <c r="FC67" s="25"/>
      <c r="FD67" s="24"/>
      <c r="FE67" s="25"/>
      <c r="FF67" s="25"/>
      <c r="FG67" s="26"/>
    </row>
    <row r="68" spans="1:163" ht="25.5">
      <c r="A68" s="2">
        <v>63</v>
      </c>
      <c r="B68" s="38" t="s">
        <v>162</v>
      </c>
      <c r="C68" s="53" t="s">
        <v>2</v>
      </c>
      <c r="D68" s="28"/>
      <c r="E68" s="29"/>
      <c r="F68" s="28"/>
      <c r="G68" s="28"/>
      <c r="H68" s="28"/>
      <c r="I68" s="28"/>
      <c r="J68" s="28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>
        <v>30</v>
      </c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8">
        <f>SUM(D68:EP68)</f>
        <v>30</v>
      </c>
      <c r="ER68" s="15">
        <v>30</v>
      </c>
      <c r="ES68" s="16"/>
      <c r="ET68" s="8">
        <f t="shared" si="2"/>
        <v>30</v>
      </c>
      <c r="EU68" s="9">
        <f t="shared" si="3"/>
        <v>900</v>
      </c>
      <c r="EV68" s="24"/>
      <c r="EW68" s="24"/>
      <c r="EX68" s="24"/>
      <c r="EY68" s="24"/>
      <c r="EZ68" s="24"/>
      <c r="FA68" s="24"/>
      <c r="FB68" s="24"/>
      <c r="FC68" s="25"/>
      <c r="FD68" s="24"/>
      <c r="FE68" s="25"/>
      <c r="FF68" s="25"/>
      <c r="FG68" s="26"/>
    </row>
    <row r="69" s="3" customFormat="1" ht="12.75">
      <c r="C69" s="42"/>
    </row>
    <row r="70" spans="3:151" s="3" customFormat="1" ht="12.75">
      <c r="C70" s="42"/>
      <c r="EQ70" s="67" t="s">
        <v>10</v>
      </c>
      <c r="ER70" s="67"/>
      <c r="ES70" s="59"/>
      <c r="ET70" s="59"/>
      <c r="EU70" s="60">
        <f>SUM(EU6:EU69)</f>
        <v>29184.5</v>
      </c>
    </row>
    <row r="71" spans="2:151" s="3" customFormat="1" ht="12.75">
      <c r="B71" s="62" t="s">
        <v>154</v>
      </c>
      <c r="C71" s="42"/>
      <c r="EQ71" s="68" t="s">
        <v>152</v>
      </c>
      <c r="ER71" s="68"/>
      <c r="ES71" s="59"/>
      <c r="ET71" s="59"/>
      <c r="EU71" s="60">
        <f>EU70*0.23</f>
        <v>6712.435</v>
      </c>
    </row>
    <row r="72" spans="2:151" s="3" customFormat="1" ht="12.75">
      <c r="B72" s="62"/>
      <c r="C72" s="42"/>
      <c r="EQ72" s="68" t="s">
        <v>153</v>
      </c>
      <c r="ER72" s="68"/>
      <c r="ES72" s="59"/>
      <c r="ET72" s="59"/>
      <c r="EU72" s="60">
        <f>EU71+EU70</f>
        <v>35896.935</v>
      </c>
    </row>
    <row r="73" spans="2:3" s="3" customFormat="1" ht="12.75">
      <c r="B73" s="62"/>
      <c r="C73" s="42"/>
    </row>
    <row r="74" spans="1:152" ht="12.75">
      <c r="A74" s="1"/>
      <c r="B74" s="62" t="s">
        <v>156</v>
      </c>
      <c r="C74" s="66" t="s">
        <v>155</v>
      </c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  <c r="EO74" s="66"/>
      <c r="EP74" s="66"/>
      <c r="EQ74" s="66"/>
      <c r="ER74" s="66"/>
      <c r="ES74" s="66"/>
      <c r="ET74" s="66"/>
      <c r="EU74" s="66"/>
      <c r="EV74" s="65"/>
    </row>
    <row r="75" spans="2:152" ht="12.75">
      <c r="B75" s="63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  <c r="EO75" s="61"/>
      <c r="EP75" s="61"/>
      <c r="EQ75" s="61"/>
      <c r="ER75" s="61"/>
      <c r="ES75" s="61"/>
      <c r="ET75" s="61"/>
      <c r="EU75" s="61"/>
      <c r="EV75" s="61"/>
    </row>
    <row r="76" spans="3:152" ht="12.75"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R76" s="61"/>
      <c r="ES76" s="61"/>
      <c r="ET76" s="61"/>
      <c r="EU76" s="61"/>
      <c r="EV76" s="61"/>
    </row>
    <row r="77" spans="1:152" ht="12.75">
      <c r="A77" s="1"/>
      <c r="B77" s="64" t="s">
        <v>158</v>
      </c>
      <c r="C77" s="80" t="s">
        <v>157</v>
      </c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B77" s="80"/>
      <c r="CC77" s="80"/>
      <c r="CD77" s="8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80"/>
      <c r="CQ77" s="80"/>
      <c r="CR77" s="80"/>
      <c r="CS77" s="80"/>
      <c r="CT77" s="80"/>
      <c r="CU77" s="80"/>
      <c r="CV77" s="80"/>
      <c r="CW77" s="80"/>
      <c r="CX77" s="80"/>
      <c r="CY77" s="80"/>
      <c r="CZ77" s="80"/>
      <c r="DA77" s="80"/>
      <c r="DB77" s="80"/>
      <c r="DC77" s="80"/>
      <c r="DD77" s="80"/>
      <c r="DE77" s="80"/>
      <c r="DF77" s="80"/>
      <c r="DG77" s="80"/>
      <c r="DH77" s="80"/>
      <c r="DI77" s="80"/>
      <c r="DJ77" s="80"/>
      <c r="DK77" s="80"/>
      <c r="DL77" s="80"/>
      <c r="DM77" s="80"/>
      <c r="DN77" s="80"/>
      <c r="DO77" s="80"/>
      <c r="DP77" s="80"/>
      <c r="DQ77" s="80"/>
      <c r="DR77" s="80"/>
      <c r="DS77" s="80"/>
      <c r="DT77" s="80"/>
      <c r="DU77" s="80"/>
      <c r="DV77" s="80"/>
      <c r="DW77" s="80"/>
      <c r="DX77" s="80"/>
      <c r="DY77" s="80"/>
      <c r="DZ77" s="80"/>
      <c r="EA77" s="80"/>
      <c r="EB77" s="80"/>
      <c r="EC77" s="80"/>
      <c r="ED77" s="80"/>
      <c r="EE77" s="80"/>
      <c r="EF77" s="80"/>
      <c r="EG77" s="80"/>
      <c r="EH77" s="80"/>
      <c r="EI77" s="80"/>
      <c r="EJ77" s="80"/>
      <c r="EK77" s="80"/>
      <c r="EL77" s="80"/>
      <c r="EM77" s="80"/>
      <c r="EN77" s="80"/>
      <c r="EO77" s="80"/>
      <c r="EP77" s="80"/>
      <c r="EQ77" s="80"/>
      <c r="ER77" s="80"/>
      <c r="ES77" s="80"/>
      <c r="ET77" s="80"/>
      <c r="EU77" s="80"/>
      <c r="EV77" s="62"/>
    </row>
    <row r="78" ht="12.75"/>
    <row r="79" ht="12.75"/>
    <row r="80" s="3" customFormat="1" ht="12.75">
      <c r="C80" s="42"/>
    </row>
    <row r="81" s="3" customFormat="1" ht="12.75">
      <c r="C81" s="42"/>
    </row>
    <row r="82" s="3" customFormat="1" ht="12.75">
      <c r="C82" s="42"/>
    </row>
    <row r="83" s="3" customFormat="1" ht="12.75">
      <c r="C83" s="42"/>
    </row>
    <row r="84" s="3" customFormat="1" ht="12.75">
      <c r="C84" s="42"/>
    </row>
    <row r="85" s="3" customFormat="1" ht="12.75">
      <c r="C85" s="42"/>
    </row>
    <row r="86" s="3" customFormat="1" ht="12.75">
      <c r="C86" s="42"/>
    </row>
    <row r="87" s="3" customFormat="1" ht="12.75">
      <c r="C87" s="42"/>
    </row>
    <row r="88" s="3" customFormat="1" ht="12.75">
      <c r="C88" s="42"/>
    </row>
    <row r="89" s="3" customFormat="1" ht="12.75">
      <c r="C89" s="42"/>
    </row>
    <row r="90" s="3" customFormat="1" ht="12.75">
      <c r="C90" s="42"/>
    </row>
    <row r="91" s="3" customFormat="1" ht="12.75">
      <c r="C91" s="42"/>
    </row>
  </sheetData>
  <mergeCells count="9">
    <mergeCell ref="A1:EU1"/>
    <mergeCell ref="A2:EU2"/>
    <mergeCell ref="A3:EU3"/>
    <mergeCell ref="A5:C5"/>
    <mergeCell ref="C74:EU74"/>
    <mergeCell ref="EQ70:ER70"/>
    <mergeCell ref="EQ71:ER71"/>
    <mergeCell ref="EQ72:ER72"/>
    <mergeCell ref="C77:EU77"/>
  </mergeCells>
  <conditionalFormatting sqref="EQ73 EQ80:EQ65536 EQ2:EQ69">
    <cfRule type="cellIs" priority="1" dxfId="0" operator="lessThanOrEqual" stopIfTrue="1">
      <formula>0</formula>
    </cfRule>
  </conditionalFormatting>
  <conditionalFormatting sqref="EV78:EV79 EV75:EV76 EU1">
    <cfRule type="cellIs" priority="2" dxfId="1" operator="lessThanOrEqual" stopIfTrue="1">
      <formula>0</formula>
    </cfRule>
  </conditionalFormatting>
  <printOptions/>
  <pageMargins left="0" right="0" top="0.61" bottom="0.47" header="0.1968503937007874" footer="0.1968503937007874"/>
  <pageSetup horizontalDpi="300" verticalDpi="300" orientation="portrait" paperSize="9" r:id="rId2"/>
  <headerFooter alignWithMargins="0">
    <oddFooter>&amp;CΣελίδα &amp;P από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Ο.Τ.Α.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oikonomakis_g</dc:creator>
  <cp:keywords/>
  <dc:description/>
  <cp:lastModifiedBy>Dhmos_)Hrakleiou</cp:lastModifiedBy>
  <cp:lastPrinted>2012-04-04T09:30:49Z</cp:lastPrinted>
  <dcterms:created xsi:type="dcterms:W3CDTF">2005-03-03T10:01:29Z</dcterms:created>
  <dcterms:modified xsi:type="dcterms:W3CDTF">2012-04-04T09:46:37Z</dcterms:modified>
  <cp:category/>
  <cp:version/>
  <cp:contentType/>
  <cp:contentStatus/>
</cp:coreProperties>
</file>