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305" activeTab="0"/>
  </bookViews>
  <sheets>
    <sheet name="ΤΙΜΟΛΟΓΙΟ ΠΡΟΣΦΟΡΑΣ" sheetId="1" r:id="rId1"/>
  </sheets>
  <definedNames>
    <definedName name="_xlnm.Print_Area" localSheetId="0">'ΤΙΜΟΛΟΓΙΟ ΠΡΟΣΦΟΡΑΣ'!$A$1:$K$68</definedName>
  </definedNames>
  <calcPr fullCalcOnLoad="1"/>
</workbook>
</file>

<file path=xl/sharedStrings.xml><?xml version="1.0" encoding="utf-8"?>
<sst xmlns="http://schemas.openxmlformats.org/spreadsheetml/2006/main" count="197" uniqueCount="114">
  <si>
    <t xml:space="preserve">Α/Α </t>
  </si>
  <si>
    <t>CPV</t>
  </si>
  <si>
    <t>Περιγραφή προϊόντος</t>
  </si>
  <si>
    <t>M.M</t>
  </si>
  <si>
    <t>ΠΟΣΟΤΗΤΑ ΜΕΛΕΤΗΣ</t>
  </si>
  <si>
    <t>Τιμή Μονάδος</t>
  </si>
  <si>
    <t xml:space="preserve">ΣΥΝΟΛΟ </t>
  </si>
  <si>
    <t>Φ.Π.Α 23%</t>
  </si>
  <si>
    <t>ΣΥΝΟΛΙΚΗ ΑΞΙΑ</t>
  </si>
  <si>
    <t>ΕΞΩΤΕΡΙΚΟΣ ΣΚΛΗΡΟΣ ΔΙΣΚΟΣ ΓΙΑ ΑΝΤΙΓΡΑΦΑ ΑΣΦΑΛΕΙΑΣ ΜΕΓΕΘΟΥΣ 1ΤΒΥΤΕ ΜΕ ΜΕΓΕΘΟΣ 2,5'' ΣΥΝΔΕΣΗ USB 3.0</t>
  </si>
  <si>
    <t>TEMAXIA</t>
  </si>
  <si>
    <t>42967000-2</t>
  </si>
  <si>
    <t>ΕΛΕΓΚΤΗΣ (CONTROLLER) ΕΛΕΓΧΟΥ  ΔΕΞΑΜΕΝΩΝ ΓΙΑ ΣΥΝΔΕΣΗ ΑΠΟ 1 ΕΩΣ 8 ΑΙΣΘΗΤΗΡΕΣ</t>
  </si>
  <si>
    <t>35125100-7</t>
  </si>
  <si>
    <t xml:space="preserve">ΗΛΕΚΤΡΟΝΙΚΟΣ ΑΙΣΘΗΤΗΡΑΣ ΔΕΞΑΜΕΝΗΣ ΟΛΙΚΟΥ ΜΗΚΟΥΣ ΕΩΣ 3.00 ΜΕΤΡΑ </t>
  </si>
  <si>
    <t>ΡΑΒΔΟΣ</t>
  </si>
  <si>
    <t>31224300-5</t>
  </si>
  <si>
    <t>ΑΝΤΙΕΚΡΗΚΤΙΚΟ ΚΟΥΤΙ ΜΕ ΜΕΤΑΛΛΙΚΟΥΣ ΣΤΥΠΙΟΘΛΗΠΤΕΣ ΓΙΑ ΤΙΣ ΒΥΘΟΜΕΤΡΙΚΕΣ ΡΑΒΔΟΥΣ</t>
  </si>
  <si>
    <t>44322300-6</t>
  </si>
  <si>
    <t>ΣΩΛΗΝΟΜΑΣΤΟΣ ΠΡΟΣΤΑΣΙΑΣ Κ ΣΦΡΑΓΙΣΗΣ ΒΥΘΟΜΕΤΡΙΚΗΣ ΡΑΒΔΟΥ ΜΕ ΜΕΤΑΛΛΙΚΟ ΣΤΥΠΙΟΘΛΗΠΤΗ</t>
  </si>
  <si>
    <t>38422000-9</t>
  </si>
  <si>
    <t>EΛΕΓΚΤΗΣ (CONTROLLER) ΑΝΤΛΙΩΝ ΓΙΑ ΤΗ ΣΥΝΔΕΣΗ ΜΕ ΤΙΣ ΑΝΤΛΙΕΣ ΚΑΙ ΤΟΝ Η/Υ</t>
  </si>
  <si>
    <t xml:space="preserve">ΠΛΑΚΕΤΑ ΕΠΙΚΟΙΝΩΝΙΑΣ (INTERFACES) ΓΙΑ ΤΙΣ ΑΝΤΛΙΕΣ </t>
  </si>
  <si>
    <t>ΗΛΕΚΤΡΟΝΙΚΑ ΑΝΤΛΙΩΝ ΝΕΑΣ ΓΕΝΙΑΣ ΓΙΑ ΔΙΠΛΗ ΑΝΤΛΙΑ Ε3000</t>
  </si>
  <si>
    <t>30232000-4</t>
  </si>
  <si>
    <t>ΦΟΡΟΛΟΓΙΚΟΣ ΜΗΧΑΝΙΣΜΟΣ ΕΑΦΔΣΣ</t>
  </si>
  <si>
    <t>ΘΕΡΜΙΚΟΣ ΕΚΤΥΠΩΤΗΣ ΑΠΟΔΕΙΞΕΩΝ</t>
  </si>
  <si>
    <t>37823200-5</t>
  </si>
  <si>
    <t>ΘΕΡΜΙΚΟ ΧΑΡΤΙ ΑΠΟΔΕΙΞΕΩΝ ΓΙΑ ΤΗ ΜΟΝΑΔΑ ΕΛΕΓΧΟΥ ΑΝΤΛΙΩΝ</t>
  </si>
  <si>
    <t>ΡΟΛΛΑ</t>
  </si>
  <si>
    <t>ΚΟΥΤΙ ΕΠΙΤΟΙΧΟ ΘΕΡΜΙΚΟΥ ΕΚΤΥΠΩΤΗ</t>
  </si>
  <si>
    <t>30233300-4</t>
  </si>
  <si>
    <t>30237131-6</t>
  </si>
  <si>
    <t>31120000-3</t>
  </si>
  <si>
    <t>48100000-9</t>
  </si>
  <si>
    <t xml:space="preserve">ΛΟΓΙΣΜΙΚΟ ΣΥΝΔΕΣΗΣ Κ ΔΙΑΧΕΙΡΙΣΗΣ ΑΝΤΛΙΩΝ ΣΥΜΒΑΤΟ ΜΕ ΤΙΣ ΑΝΤΛΙΕΣ ΤΟΥ ΠΡΑΤΗΡΙΟΥ </t>
  </si>
  <si>
    <t>48211000-0</t>
  </si>
  <si>
    <t>ΠΡΟΓΡΑΜΜΑ ΔΗΜΙΟΥΡΓΙΑΣ REPORTS &amp; ΑΠΟΣΤΟΛΗΣ ΣΤΟΙΧΕΙΩΝ ΣΤΗ Γ.Γ.Π.Σ</t>
  </si>
  <si>
    <t>ΛΟΓΙΣΜΙΚΟ ΣΥΝΔΕΣΗΣ ΜΕ ΦΟΡΟΛΟΓΙΚΟ ΕΚΤΥΠΩΤΗ</t>
  </si>
  <si>
    <t>ΛΟΓΙΣΜΙΚΟ ΜΟΝΑΔΑΣ ΕΛΕΓΧΟΥ ΑΝΤΛΙΩΝ-ΑΝΑΓΝΩΣΤΗ ΚΑΡΤΩΝ</t>
  </si>
  <si>
    <t>ΤΕΧΝΙΚΕΣ ΕΡΓΑΣΙΕΣ Κ ΤΥΧΟΝ ΜΙΚΡΟΥΛΙΚΑ,ΕΡΓΑΣΙΕΣ ΕΓΚΑΤΑΣΤΑΣΗΣ  ΕΚΠΑΙΔΕΥΣΗΣ Κ ΥΠΟΣΤΗΡΙΞΗΣ ΣΥΣΤΗΜΑΤΟΣ</t>
  </si>
  <si>
    <t xml:space="preserve">           Ο ΥΠΕΥΘΥΝΟΣ ΤΟΥ ΤΜΗΜΑΤΟΣ </t>
  </si>
  <si>
    <t>ΔΙΑΧΕΙΡΙΣΗΣ ΥΛΙΚΩΝ ΚΑΙ ΑΠΟΘΕΜΑΤΩΝ</t>
  </si>
  <si>
    <t xml:space="preserve">ΠΕΔΙΑΔΙΤΑΚΗΣ ΓΙΩΡΓΟΣ </t>
  </si>
  <si>
    <t xml:space="preserve">                       ΓΕΡΑΚΙΑΝΑΚΗ ΜΑΡΙΑ                               </t>
  </si>
  <si>
    <t>ΚΩΔΙΚΟΣ ΕΙΔΟΥΣ</t>
  </si>
  <si>
    <t>27.002-0210</t>
  </si>
  <si>
    <t>27.010-0007</t>
  </si>
  <si>
    <t>27.019-0013</t>
  </si>
  <si>
    <t>26.009-0299</t>
  </si>
  <si>
    <t>26.009-0300</t>
  </si>
  <si>
    <t>26.009-0301</t>
  </si>
  <si>
    <t>27.010-0008</t>
  </si>
  <si>
    <t>27.002-0211</t>
  </si>
  <si>
    <t>27.002-0212</t>
  </si>
  <si>
    <t>27.010-0009</t>
  </si>
  <si>
    <t>27.002-0213</t>
  </si>
  <si>
    <t>25.060-0738</t>
  </si>
  <si>
    <t>27.002-0214</t>
  </si>
  <si>
    <t>27.019-0014</t>
  </si>
  <si>
    <t>25.060-0739</t>
  </si>
  <si>
    <t>27.014-0043</t>
  </si>
  <si>
    <t>27.010-0010</t>
  </si>
  <si>
    <t>27.010-0011</t>
  </si>
  <si>
    <t>27.010-0012</t>
  </si>
  <si>
    <t>27.010-0013</t>
  </si>
  <si>
    <t>27.010-0014</t>
  </si>
  <si>
    <t>24.090-0330</t>
  </si>
  <si>
    <t>51612000-5</t>
  </si>
  <si>
    <t>42124210-9</t>
  </si>
  <si>
    <t xml:space="preserve">ΤΕΜΑΧΙΑ </t>
  </si>
  <si>
    <t>ΤΕΜΑΧΙΑ</t>
  </si>
  <si>
    <t>ΣΥΝΟΛΟ</t>
  </si>
  <si>
    <t>ΕΡΓΑΣΙΕΣ ΕΓΚΑΤΑΣΤΑΣΗΣ , ΣΥΝΔΕΣΗΣ.</t>
  </si>
  <si>
    <t>ΟΜΑΔΑ Α ( ΥΠΟΧΕΩΤΙΚΗ ΥΠΟΒΟΛΗ ΠΡΟΣΦΟΡΑΣ ΓΙΑ ΟΛΑ ΤΑ ΕΙΔΗ ΤΗΣ ΟΜΑΔΑΣ Α )</t>
  </si>
  <si>
    <t>ΟΜΑΔΑ Β ( ΥΠΟΧΕΩΤΙΚΗ ΥΠΟΒΟΛΗ ΠΡΟΣΦΟΡΑΣ ΓΙΑ ΟΛΑ ΤΑ ΕΙΔΗ ΤΗΣ ΟΜΑΔΑΣ Β )</t>
  </si>
  <si>
    <t>ΟΜΑΔΑ Γ ( ΥΠΟΧΕΩΤΙΚΗ ΥΠΟΒΟΛΗ ΠΡΟΣΦΟΡΑΣ ΓΙΑ ΟΛΑ ΤΑ ΕΙΔΗ ΤΗΣ ΟΜΑΔΑΣ Γ )</t>
  </si>
  <si>
    <t>ΟΜΑΔΑ Δ ( ΥΠΟΧΕΩΤΙΚΗ ΥΠΟΒΟΛΗ ΠΡΟΣΦΟΡΑΣ ΓΙΑ ΟΛΑ ΤΑ ΕΙΔΗ ΤΗΣ ΟΜΑΔΑΣ Δ )</t>
  </si>
  <si>
    <t>ΑΝΑΚΕΦΑΛΑΙΩΣΗ</t>
  </si>
  <si>
    <t>ΣΥΝΟΛΟ ΜΕ Φ.Π.Α</t>
  </si>
  <si>
    <t>ΣΥΝΟΛΙΚΑ ΠΟΣΑ ΑΝΑ ΟΜΑΔΑ</t>
  </si>
  <si>
    <t>ΟΜΑΔΑ Β  ( ΥΠΟΧΡΕΩΤΙΚΗ ΥΠΟΒΟΛΗ ΠΡΟΣΦΟΡΑΣ ΓΙΑ ΟΛΑ ΤΑ ΕΙΔΗ ΤΗΣ ΟΜΑΔΑΣ Β )</t>
  </si>
  <si>
    <t>ΟΜΑΔΑ Γ  ( ΥΠΟΧΡΕΩΤΙΚΗ ΥΠΟΒΟΛΗ ΠΡΟΣΦΟΡΑΣ ΓΙΑ ΟΛΑ ΤΑ ΕΙΔΗ ΤΗΣ ΟΜΑΔΑΣ Γ )</t>
  </si>
  <si>
    <t>ΟΜΑΔΑ Δ   ( ΥΠΟΧΡΕΩΤΙΚΗ ΥΠΟΒΟΛΗ ΠΡΟΣΦΟΡΑΣ ΓΙΑ ΟΛΑ ΤΑ ΕΙΔΗ ΤΗΣ ΟΜΑΔΑΣ Δ )</t>
  </si>
  <si>
    <t xml:space="preserve">ΟΜΑΔΑ Α ( ΥΠΟΧΡΕΩΤΙΚΗ ΥΠΟΒΟΛΗ ΠΡΟΣΦΟΡΑΣ ΓΙΑ ΟΛΑ ΤΑ ΕΙΔΗ ΤΗΣ ΟΜΑΔΑΣ Α ) </t>
  </si>
  <si>
    <t>ΕΡΓΑΣΙΕΣ ΕΓΚΑΤΑΣΤΑΣΗΣ , ΣΥΝΔΕΣΗΣ, ΠΡΟΓΡΑΜΜΑΤΙΣΜΟΥ ΕΚΠΑΙΔΕΥΣΗΣ</t>
  </si>
  <si>
    <t xml:space="preserve"> ΕΡΓΑΣΙΑ ΕΓΚΑΤΑΣΤΑΣΗΣ,ΑΝΑΒΑΘΜΗΣΗ</t>
  </si>
  <si>
    <t xml:space="preserve">ΑΡΘΡΟ </t>
  </si>
  <si>
    <t xml:space="preserve">ΟΡΕΙΧΑΛΚΙΝΗ ΒΕΡΓΑ ΜΕ ΒΗΜΑ ΕΩΣ 2 ΧΙΛΙΟΣΤΑ ΚΑΙ ΠΙΣΤΟΠΟΙΗΤΙΚΟ ΔΙΑΚΡΙΒΩΣΗΣ </t>
  </si>
  <si>
    <t xml:space="preserve">ΛΟΓΙΣΜΙΚΟ ΣΥΣΤΗΜΑΤΟΣ ΕΙΣΡΟΩΝ ΕΚΡΟΩΝ ΤΟ ΟΠΟΙΟ ΚΑΛΥΠΤΕΙ ΠΛΗΡΩΣ ΤΙΣ ΠΡΟΔΙΑΓΡΑΦΕΣ ΤΗΣ ΝΟΜΟΘΕΣΙΑΣ </t>
  </si>
  <si>
    <r>
      <t xml:space="preserve">ΤΙΜΟΛΟΓΙΟ ΠΡΟΣΦΟΡΑΣ                                                                                                                      Για την προμήθεια &amp; εγκατάσταση   </t>
    </r>
    <r>
      <rPr>
        <b/>
        <sz val="12"/>
        <color indexed="8"/>
        <rFont val="Arial Black"/>
        <family val="2"/>
      </rPr>
      <t xml:space="preserve">                                                                                                               ΣΥΣΤΗΜΑΤΩΝ ΕΛΕΓΧΟΥ ΕΙΣΡΟΩΝ - ΕΚΡΟΩΝ ΚΑΥΣΙΜΩΝ </t>
    </r>
  </si>
  <si>
    <t>ΜΟΝΑΔΑ ΕΛΕΓΧΟΥ ΑΝΤΛΙΩΝ(ΚΟΛΩΝΑ ΜΕ ΕΝΣΩΜΑΤΩΜΕΝΗ ΒΑΣΗ ΕΔΑΦΟΥΣ -ΑΝΑΓΝΩΣΤΗΣ ΚΑΡΤΩΝ ΜΕ ΔΥΝΑΤΟΤΗΤΑ ΕΚΤΥΠΩΣΗΣ</t>
  </si>
  <si>
    <t>ΗΛΕΚΤΡΟΠΑΡΑΓΩΓΟ ΖΕΥΓΟΣ ΚΛΕΙΣΤΟΥ ΤΥΠΟΥ(ΑΘΟΡΥΒΟ)</t>
  </si>
  <si>
    <t>ΚΑΡΤΕΣ 'Η TAGS ΓΙΑ ΚΑΘΕ ΟΧΗΜΑ-ΜΟΤΟΠΟΔΗΛΑΤΟ</t>
  </si>
  <si>
    <t>ΑΝΑΖΗΤΗΣΗ ΣΤΙΣ ΤΕΧΝΙΚΕΣ ΠΡΟΔΙΑΓΡΑΦΕΣ &amp; ΣΤΗΝ ΕΙΔΙΚΗ ΣΥΓΓΡΑΦΗ ΥΠΟΧΡΕΩΣΕΩΝ</t>
  </si>
  <si>
    <t>ΑΡΘΡΟ 5 ΤΕΧΝΙΚΩΝ ΠΡΟΔ.</t>
  </si>
  <si>
    <t>ΑΡΘΡΟ 5 ΤΕΧΝΙΚΩΝ ΠΡΟΔ. ΚΑΙ ΑΡΘΡΟ 6 ΕΙΔΙΚΗΣ ΣΥΓΓΡΑΦΗΣ</t>
  </si>
  <si>
    <t>ΑΡΘΡΟ 8 ΤΕΧΝΙΚΩΝ ΠΡΟΔ.</t>
  </si>
  <si>
    <t>ΑΡΘΡΟ 8 ΤΕΧΝΙΚΩΝ ΠΡΟΔ. ΚΑΙ ΑΡΘΡΟ 6 ΕΙΔΙΚΗΣ ΣΥΓΓΡΑΦΗΣ</t>
  </si>
  <si>
    <t>ΑΡΘΡΟ 7 ΤΕΧΝΙΚΩΝ ΠΡΟΔ.</t>
  </si>
  <si>
    <t>ΑΡΘΡΟ 7 ΤΕΧΝΙΚΩΝ ΠΡΟΔ. ΚΑΙ ΑΡΘΡΟ 6 ΕΙΔΙΚΗΣ ΣΥΓΓΡΑΦΗΣ</t>
  </si>
  <si>
    <t>ΑΡΘΡΟ 9 ΤΕΧΝΙΚΩΝ ΠΡΟΔ.</t>
  </si>
  <si>
    <t xml:space="preserve">ΑΡΘΡΟ  2,3,4     ΤΕΧΝΙΚΩΝ ΠΡΟΔ.  </t>
  </si>
  <si>
    <t>ΑΡΘΡΟ  2,3,4       ΤΕΧΝΙΚΩΝ ΠΡΟΔ.</t>
  </si>
  <si>
    <t xml:space="preserve">ΑΡΘΡΟ  4      ΤΕΧΝΙΚΩΝ ΠΡΟΔ. </t>
  </si>
  <si>
    <t xml:space="preserve">ΑΡΘΡΟ  4    ΤΕΧΝΙΚΩΝ ΠΡΟΔ.   </t>
  </si>
  <si>
    <t>ΑΡΘΡΟ  2,3,10      ΤΕΧΝΙΚΩΝ ΠΡΟΔ.</t>
  </si>
  <si>
    <t>ΑΡΘΡΟ 2,3, 5    ΤΕΧΝΙΚΩΝ ΠΡΟΔ.</t>
  </si>
  <si>
    <t>ΑΡΘΡΟ  6 ΤΕΧΝΙΚΩΝ ΠΡΟΔ.</t>
  </si>
  <si>
    <t>ΑΡΘΡΟ  2,9 &amp; 11 ΤΕΧΝΙΚΩΝ ΠΡΟΔ.</t>
  </si>
  <si>
    <t>ΑΡΘΡΟ  2,9 ΤΕΧΝΙΚΩΝ ΠΡΟΔ.</t>
  </si>
  <si>
    <t>ΑΡΘΡΟ 2, 9 ΤΕΧΝΙΚΩΝ ΠΡΟΔ.</t>
  </si>
  <si>
    <t>ΑΡΘΡΟ  10,11,12,13 ΤΕΧΝΙΚΩΝ ΠΡΟΔ. ΚΑΙ ΑΡΘΡΟ 6 ΕΙΔΙΚΗΣ ΣΥΓΓΡΑΦΗΣ</t>
  </si>
  <si>
    <t>Η  ΣΥΝΤΑΚΤΗΣ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</si>
</sst>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Arial"/>
      <family val="0"/>
    </font>
    <font>
      <b/>
      <sz val="12"/>
      <color indexed="8"/>
      <name val="Arial Black"/>
      <family val="2"/>
    </font>
    <font>
      <sz val="12"/>
      <name val="Arial"/>
      <family val="0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sz val="7"/>
      <name val="Arial Black"/>
      <family val="2"/>
    </font>
    <font>
      <b/>
      <sz val="7"/>
      <name val="Arial Black"/>
      <family val="2"/>
    </font>
    <font>
      <b/>
      <sz val="7"/>
      <color indexed="8"/>
      <name val="Arial"/>
      <family val="2"/>
    </font>
    <font>
      <sz val="10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0"/>
      <name val="Calibri"/>
      <family val="2"/>
    </font>
    <font>
      <sz val="7"/>
      <color indexed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9"/>
      <name val="Verdana"/>
      <family val="2"/>
    </font>
    <font>
      <sz val="9"/>
      <name val="Arial Black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Arial Black"/>
      <family val="2"/>
    </font>
    <font>
      <sz val="10"/>
      <name val="Verdana"/>
      <family val="2"/>
    </font>
    <font>
      <b/>
      <sz val="11"/>
      <color indexed="8"/>
      <name val="Arial Black"/>
      <family val="2"/>
    </font>
    <font>
      <sz val="7"/>
      <name val="Arial"/>
      <family val="2"/>
    </font>
    <font>
      <sz val="16"/>
      <name val="Arial Black"/>
      <family val="2"/>
    </font>
    <font>
      <sz val="9"/>
      <name val="Arial"/>
      <family val="0"/>
    </font>
    <font>
      <b/>
      <sz val="10"/>
      <name val="Arial Black"/>
      <family val="2"/>
    </font>
    <font>
      <b/>
      <sz val="16"/>
      <color indexed="8"/>
      <name val="Arial Black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2" fontId="6" fillId="24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2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27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7" fillId="0" borderId="13" xfId="3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8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1" fillId="26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3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8" fontId="5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34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34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8" fontId="35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34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 vertical="center"/>
    </xf>
    <xf numFmtId="0" fontId="32" fillId="0" borderId="10" xfId="3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2" fillId="0" borderId="0" xfId="36" applyFont="1" applyFill="1" applyAlignment="1">
      <alignment horizontal="center" vertical="center"/>
      <protection/>
    </xf>
    <xf numFmtId="2" fontId="35" fillId="0" borderId="1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2" fontId="8" fillId="26" borderId="13" xfId="0" applyNumberFormat="1" applyFont="1" applyFill="1" applyBorder="1" applyAlignment="1">
      <alignment horizontal="center" vertical="center"/>
    </xf>
    <xf numFmtId="2" fontId="8" fillId="26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>
      <alignment horizontal="center" vertical="center"/>
    </xf>
    <xf numFmtId="0" fontId="40" fillId="0" borderId="0" xfId="3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9" fillId="26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35" fillId="26" borderId="14" xfId="0" applyFont="1" applyFill="1" applyBorder="1" applyAlignment="1">
      <alignment horizontal="center" vertical="center"/>
    </xf>
    <xf numFmtId="0" fontId="43" fillId="26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0" fillId="24" borderId="10" xfId="35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40" fillId="0" borderId="10" xfId="3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2" fillId="28" borderId="17" xfId="0" applyFont="1" applyFill="1" applyBorder="1" applyAlignment="1">
      <alignment horizontal="center"/>
    </xf>
    <xf numFmtId="0" fontId="42" fillId="28" borderId="18" xfId="0" applyFont="1" applyFill="1" applyBorder="1" applyAlignment="1">
      <alignment horizontal="center"/>
    </xf>
    <xf numFmtId="0" fontId="42" fillId="28" borderId="19" xfId="0" applyFont="1" applyFill="1" applyBorder="1" applyAlignment="1">
      <alignment horizontal="center"/>
    </xf>
    <xf numFmtId="0" fontId="42" fillId="24" borderId="17" xfId="0" applyFont="1" applyFill="1" applyBorder="1" applyAlignment="1">
      <alignment horizontal="center"/>
    </xf>
    <xf numFmtId="0" fontId="42" fillId="24" borderId="18" xfId="0" applyFont="1" applyFill="1" applyBorder="1" applyAlignment="1">
      <alignment horizontal="center"/>
    </xf>
    <xf numFmtId="0" fontId="42" fillId="24" borderId="19" xfId="0" applyFont="1" applyFill="1" applyBorder="1" applyAlignment="1">
      <alignment horizontal="center"/>
    </xf>
    <xf numFmtId="0" fontId="35" fillId="26" borderId="20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7" borderId="17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center" vertical="center"/>
    </xf>
    <xf numFmtId="0" fontId="8" fillId="27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8" fillId="0" borderId="10" xfId="35" applyFont="1" applyFill="1" applyBorder="1" applyAlignment="1">
      <alignment horizontal="center" vertical="center" wrapText="1"/>
      <protection/>
    </xf>
    <xf numFmtId="0" fontId="40" fillId="0" borderId="23" xfId="3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29" borderId="17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28" borderId="19" xfId="0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2015" xfId="34"/>
    <cellStyle name="Βασικό_2015_1" xfId="35"/>
    <cellStyle name="Βασικό_Φύλλο1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F59" sqref="F59"/>
    </sheetView>
  </sheetViews>
  <sheetFormatPr defaultColWidth="9.140625" defaultRowHeight="12.75"/>
  <cols>
    <col min="1" max="1" width="4.8515625" style="0" customWidth="1"/>
    <col min="2" max="2" width="9.28125" style="0" bestFit="1" customWidth="1"/>
    <col min="3" max="3" width="10.57421875" style="0" customWidth="1"/>
    <col min="4" max="4" width="35.8515625" style="0" customWidth="1"/>
    <col min="5" max="5" width="6.28125" style="0" bestFit="1" customWidth="1"/>
    <col min="6" max="6" width="9.00390625" style="0" customWidth="1"/>
    <col min="7" max="7" width="8.28125" style="0" bestFit="1" customWidth="1"/>
    <col min="8" max="8" width="10.8515625" style="0" bestFit="1" customWidth="1"/>
    <col min="9" max="9" width="9.57421875" style="0" bestFit="1" customWidth="1"/>
    <col min="10" max="10" width="10.8515625" style="0" bestFit="1" customWidth="1"/>
    <col min="11" max="11" width="19.57421875" style="0" customWidth="1"/>
  </cols>
  <sheetData>
    <row r="1" spans="1:11" ht="70.5" customHeight="1" thickBot="1">
      <c r="A1" s="99" t="s">
        <v>90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</row>
    <row r="2" spans="1:11" ht="57" thickBot="1">
      <c r="A2" s="91" t="s">
        <v>84</v>
      </c>
      <c r="B2" s="92"/>
      <c r="C2" s="92"/>
      <c r="D2" s="92"/>
      <c r="E2" s="92"/>
      <c r="F2" s="92"/>
      <c r="G2" s="92"/>
      <c r="H2" s="92"/>
      <c r="I2" s="92"/>
      <c r="J2" s="93"/>
      <c r="K2" s="9" t="s">
        <v>94</v>
      </c>
    </row>
    <row r="3" spans="1:11" ht="23.25" thickBot="1">
      <c r="A3" s="10" t="s">
        <v>0</v>
      </c>
      <c r="B3" s="10" t="s">
        <v>1</v>
      </c>
      <c r="C3" s="11" t="s">
        <v>45</v>
      </c>
      <c r="D3" s="4" t="s">
        <v>2</v>
      </c>
      <c r="E3" s="12" t="s">
        <v>3</v>
      </c>
      <c r="F3" s="13" t="s">
        <v>4</v>
      </c>
      <c r="G3" s="13" t="s">
        <v>5</v>
      </c>
      <c r="H3" s="3" t="s">
        <v>6</v>
      </c>
      <c r="I3" s="3" t="s">
        <v>7</v>
      </c>
      <c r="J3" s="3" t="s">
        <v>8</v>
      </c>
      <c r="K3" s="14" t="s">
        <v>87</v>
      </c>
    </row>
    <row r="4" spans="1:11" ht="28.5">
      <c r="A4" s="15">
        <v>8</v>
      </c>
      <c r="B4" s="16" t="s">
        <v>69</v>
      </c>
      <c r="C4" s="17" t="s">
        <v>53</v>
      </c>
      <c r="D4" s="18" t="s">
        <v>22</v>
      </c>
      <c r="E4" s="19" t="s">
        <v>10</v>
      </c>
      <c r="F4" s="20">
        <v>2</v>
      </c>
      <c r="G4" s="21">
        <v>0</v>
      </c>
      <c r="H4" s="22">
        <f>F4*G4</f>
        <v>0</v>
      </c>
      <c r="I4" s="22">
        <f>H4*23%</f>
        <v>0</v>
      </c>
      <c r="J4" s="23">
        <f>H4+I4</f>
        <v>0</v>
      </c>
      <c r="K4" s="24" t="s">
        <v>95</v>
      </c>
    </row>
    <row r="5" spans="1:11" ht="28.5">
      <c r="A5" s="25">
        <v>9</v>
      </c>
      <c r="B5" s="26" t="s">
        <v>69</v>
      </c>
      <c r="C5" s="27" t="s">
        <v>54</v>
      </c>
      <c r="D5" s="28" t="s">
        <v>23</v>
      </c>
      <c r="E5" s="29" t="s">
        <v>10</v>
      </c>
      <c r="F5" s="30">
        <v>1</v>
      </c>
      <c r="G5" s="31">
        <v>0</v>
      </c>
      <c r="H5" s="22">
        <f>F5*G5</f>
        <v>0</v>
      </c>
      <c r="I5" s="22">
        <f>H5*23%</f>
        <v>0</v>
      </c>
      <c r="J5" s="23">
        <f>H5+I5</f>
        <v>0</v>
      </c>
      <c r="K5" s="24" t="s">
        <v>95</v>
      </c>
    </row>
    <row r="6" spans="1:11" ht="42.75">
      <c r="A6" s="32">
        <v>22</v>
      </c>
      <c r="B6" s="33" t="s">
        <v>68</v>
      </c>
      <c r="C6" s="32" t="s">
        <v>67</v>
      </c>
      <c r="D6" s="34" t="s">
        <v>86</v>
      </c>
      <c r="E6" s="29" t="s">
        <v>10</v>
      </c>
      <c r="F6" s="35">
        <v>1</v>
      </c>
      <c r="G6" s="36">
        <v>0</v>
      </c>
      <c r="H6" s="22">
        <f>F6*G6</f>
        <v>0</v>
      </c>
      <c r="I6" s="22">
        <f>H6*23%</f>
        <v>0</v>
      </c>
      <c r="J6" s="23">
        <f>H6+I6</f>
        <v>0</v>
      </c>
      <c r="K6" s="24" t="s">
        <v>96</v>
      </c>
    </row>
    <row r="7" spans="1:11" ht="15">
      <c r="A7" s="37"/>
      <c r="D7" s="94" t="s">
        <v>72</v>
      </c>
      <c r="E7" s="81"/>
      <c r="F7" s="81"/>
      <c r="G7" s="2"/>
      <c r="H7" s="38">
        <f>SUM(H4:H6)</f>
        <v>0</v>
      </c>
      <c r="I7" s="38">
        <f>SUM(I4:I6)</f>
        <v>0</v>
      </c>
      <c r="J7" s="38">
        <f>SUM(J4:J6)</f>
        <v>0</v>
      </c>
      <c r="K7" s="39"/>
    </row>
    <row r="8" spans="1:11" ht="13.5" thickBot="1">
      <c r="A8" s="37"/>
      <c r="K8" s="39"/>
    </row>
    <row r="9" spans="1:11" ht="57" thickBot="1">
      <c r="A9" s="91" t="s">
        <v>81</v>
      </c>
      <c r="B9" s="92"/>
      <c r="C9" s="92"/>
      <c r="D9" s="92"/>
      <c r="E9" s="92"/>
      <c r="F9" s="92"/>
      <c r="G9" s="92"/>
      <c r="H9" s="92"/>
      <c r="I9" s="92"/>
      <c r="J9" s="93"/>
      <c r="K9" s="9" t="s">
        <v>94</v>
      </c>
    </row>
    <row r="10" spans="1:11" ht="23.25" thickBot="1">
      <c r="A10" s="10" t="s">
        <v>0</v>
      </c>
      <c r="B10" s="10" t="s">
        <v>1</v>
      </c>
      <c r="C10" s="11" t="s">
        <v>45</v>
      </c>
      <c r="D10" s="4" t="s">
        <v>2</v>
      </c>
      <c r="E10" s="12" t="s">
        <v>3</v>
      </c>
      <c r="F10" s="13" t="s">
        <v>4</v>
      </c>
      <c r="G10" s="13" t="s">
        <v>5</v>
      </c>
      <c r="H10" s="3" t="s">
        <v>6</v>
      </c>
      <c r="I10" s="3" t="s">
        <v>7</v>
      </c>
      <c r="J10" s="3" t="s">
        <v>8</v>
      </c>
      <c r="K10" s="14" t="s">
        <v>87</v>
      </c>
    </row>
    <row r="11" spans="1:11" ht="28.5">
      <c r="A11" s="15">
        <v>16</v>
      </c>
      <c r="B11" s="16" t="s">
        <v>33</v>
      </c>
      <c r="C11" s="40" t="s">
        <v>61</v>
      </c>
      <c r="D11" s="18" t="s">
        <v>92</v>
      </c>
      <c r="E11" s="19" t="s">
        <v>10</v>
      </c>
      <c r="F11" s="20">
        <v>1</v>
      </c>
      <c r="G11" s="21">
        <v>0</v>
      </c>
      <c r="H11" s="22">
        <f>F11*G11</f>
        <v>0</v>
      </c>
      <c r="I11" s="22">
        <f>H11*23%</f>
        <v>0</v>
      </c>
      <c r="J11" s="23">
        <f>H11+I11</f>
        <v>0</v>
      </c>
      <c r="K11" s="24" t="s">
        <v>97</v>
      </c>
    </row>
    <row r="12" spans="1:11" ht="42.75">
      <c r="A12" s="41">
        <v>22</v>
      </c>
      <c r="B12" s="42" t="s">
        <v>68</v>
      </c>
      <c r="C12" s="43" t="s">
        <v>67</v>
      </c>
      <c r="D12" s="28" t="s">
        <v>73</v>
      </c>
      <c r="E12" s="29" t="s">
        <v>70</v>
      </c>
      <c r="F12" s="30">
        <v>1</v>
      </c>
      <c r="G12" s="31">
        <v>0</v>
      </c>
      <c r="H12" s="22">
        <f>F12*G12</f>
        <v>0</v>
      </c>
      <c r="I12" s="22">
        <f>H12*23%</f>
        <v>0</v>
      </c>
      <c r="J12" s="23">
        <f>H12+I12</f>
        <v>0</v>
      </c>
      <c r="K12" s="24" t="s">
        <v>98</v>
      </c>
    </row>
    <row r="13" spans="1:11" ht="14.25">
      <c r="A13" s="44"/>
      <c r="B13" s="45"/>
      <c r="C13" s="46"/>
      <c r="D13" s="95" t="s">
        <v>72</v>
      </c>
      <c r="E13" s="81"/>
      <c r="F13" s="81"/>
      <c r="G13" s="47"/>
      <c r="H13" s="48">
        <f>SUM(H11:H12)</f>
        <v>0</v>
      </c>
      <c r="I13" s="48">
        <f>SUM(I11:I12)</f>
        <v>0</v>
      </c>
      <c r="J13" s="48">
        <f>SUM(J11:J12)</f>
        <v>0</v>
      </c>
      <c r="K13" s="39"/>
    </row>
    <row r="14" spans="1:11" ht="13.5" thickBot="1">
      <c r="A14" s="37"/>
      <c r="K14" s="39"/>
    </row>
    <row r="15" spans="1:11" ht="57" thickBot="1">
      <c r="A15" s="91" t="s">
        <v>82</v>
      </c>
      <c r="B15" s="92"/>
      <c r="C15" s="92"/>
      <c r="D15" s="92"/>
      <c r="E15" s="92"/>
      <c r="F15" s="92"/>
      <c r="G15" s="92"/>
      <c r="H15" s="92"/>
      <c r="I15" s="92"/>
      <c r="J15" s="93"/>
      <c r="K15" s="9" t="s">
        <v>94</v>
      </c>
    </row>
    <row r="16" spans="1:11" ht="23.25" thickBot="1">
      <c r="A16" s="10" t="s">
        <v>0</v>
      </c>
      <c r="B16" s="10" t="s">
        <v>1</v>
      </c>
      <c r="C16" s="11" t="s">
        <v>45</v>
      </c>
      <c r="D16" s="4" t="s">
        <v>2</v>
      </c>
      <c r="E16" s="12" t="s">
        <v>3</v>
      </c>
      <c r="F16" s="13" t="s">
        <v>4</v>
      </c>
      <c r="G16" s="13" t="s">
        <v>5</v>
      </c>
      <c r="H16" s="3" t="s">
        <v>6</v>
      </c>
      <c r="I16" s="3" t="s">
        <v>7</v>
      </c>
      <c r="J16" s="3" t="s">
        <v>8</v>
      </c>
      <c r="K16" s="14" t="s">
        <v>87</v>
      </c>
    </row>
    <row r="17" spans="1:11" ht="45">
      <c r="A17" s="15">
        <v>14</v>
      </c>
      <c r="B17" s="16" t="s">
        <v>31</v>
      </c>
      <c r="C17" s="16" t="s">
        <v>59</v>
      </c>
      <c r="D17" s="18" t="s">
        <v>91</v>
      </c>
      <c r="E17" s="19" t="s">
        <v>10</v>
      </c>
      <c r="F17" s="20">
        <v>1</v>
      </c>
      <c r="G17" s="21">
        <v>0</v>
      </c>
      <c r="H17" s="22">
        <f>F17*G17</f>
        <v>0</v>
      </c>
      <c r="I17" s="22">
        <f aca="true" t="shared" si="0" ref="I17:I22">H17*23%</f>
        <v>0</v>
      </c>
      <c r="J17" s="23">
        <f aca="true" t="shared" si="1" ref="J17:J22">H17+I17</f>
        <v>0</v>
      </c>
      <c r="K17" s="49" t="s">
        <v>99</v>
      </c>
    </row>
    <row r="18" spans="1:11" ht="28.5">
      <c r="A18" s="25">
        <v>15</v>
      </c>
      <c r="B18" s="50" t="s">
        <v>32</v>
      </c>
      <c r="C18" s="27" t="s">
        <v>60</v>
      </c>
      <c r="D18" s="28" t="s">
        <v>93</v>
      </c>
      <c r="E18" s="29" t="s">
        <v>10</v>
      </c>
      <c r="F18" s="30">
        <v>300</v>
      </c>
      <c r="G18" s="31">
        <v>0</v>
      </c>
      <c r="H18" s="22">
        <f>F18*G18</f>
        <v>0</v>
      </c>
      <c r="I18" s="22">
        <f t="shared" si="0"/>
        <v>0</v>
      </c>
      <c r="J18" s="23">
        <f t="shared" si="1"/>
        <v>0</v>
      </c>
      <c r="K18" s="49" t="s">
        <v>99</v>
      </c>
    </row>
    <row r="19" spans="1:11" ht="28.5">
      <c r="A19" s="25">
        <v>12</v>
      </c>
      <c r="B19" s="42" t="s">
        <v>27</v>
      </c>
      <c r="C19" s="27" t="s">
        <v>57</v>
      </c>
      <c r="D19" s="28" t="s">
        <v>28</v>
      </c>
      <c r="E19" s="29" t="s">
        <v>29</v>
      </c>
      <c r="F19" s="30">
        <v>30</v>
      </c>
      <c r="G19" s="31">
        <v>0</v>
      </c>
      <c r="H19" s="22">
        <f>F19*G19</f>
        <v>0</v>
      </c>
      <c r="I19" s="22">
        <f t="shared" si="0"/>
        <v>0</v>
      </c>
      <c r="J19" s="23">
        <f t="shared" si="1"/>
        <v>0</v>
      </c>
      <c r="K19" s="49" t="s">
        <v>99</v>
      </c>
    </row>
    <row r="20" spans="1:11" ht="28.5">
      <c r="A20" s="25">
        <v>21</v>
      </c>
      <c r="B20" s="26" t="s">
        <v>34</v>
      </c>
      <c r="C20" s="27" t="s">
        <v>66</v>
      </c>
      <c r="D20" s="28" t="s">
        <v>39</v>
      </c>
      <c r="E20" s="29" t="s">
        <v>10</v>
      </c>
      <c r="F20" s="30">
        <v>1</v>
      </c>
      <c r="G20" s="31">
        <v>0</v>
      </c>
      <c r="H20" s="22">
        <f>F20*G20</f>
        <v>0</v>
      </c>
      <c r="I20" s="22">
        <f t="shared" si="0"/>
        <v>0</v>
      </c>
      <c r="J20" s="23">
        <f t="shared" si="1"/>
        <v>0</v>
      </c>
      <c r="K20" s="49" t="s">
        <v>99</v>
      </c>
    </row>
    <row r="21" spans="1:11" ht="42.75">
      <c r="A21" s="41">
        <v>22</v>
      </c>
      <c r="B21" s="42" t="s">
        <v>68</v>
      </c>
      <c r="C21" s="43" t="s">
        <v>67</v>
      </c>
      <c r="D21" s="28" t="s">
        <v>85</v>
      </c>
      <c r="E21" s="29" t="s">
        <v>70</v>
      </c>
      <c r="F21" s="30">
        <v>1</v>
      </c>
      <c r="G21" s="51">
        <v>0</v>
      </c>
      <c r="H21" s="22">
        <f>F21*G21</f>
        <v>0</v>
      </c>
      <c r="I21" s="22">
        <f t="shared" si="0"/>
        <v>0</v>
      </c>
      <c r="J21" s="23">
        <f t="shared" si="1"/>
        <v>0</v>
      </c>
      <c r="K21" s="49" t="s">
        <v>100</v>
      </c>
    </row>
    <row r="22" spans="1:11" ht="15">
      <c r="A22" s="44"/>
      <c r="B22" s="52"/>
      <c r="C22" s="53"/>
      <c r="D22" s="96" t="s">
        <v>72</v>
      </c>
      <c r="E22" s="97"/>
      <c r="F22" s="98"/>
      <c r="G22" s="54"/>
      <c r="H22" s="55">
        <f>SUM(H17:H21)</f>
        <v>0</v>
      </c>
      <c r="I22" s="55">
        <f t="shared" si="0"/>
        <v>0</v>
      </c>
      <c r="J22" s="55">
        <f t="shared" si="1"/>
        <v>0</v>
      </c>
      <c r="K22" s="39"/>
    </row>
    <row r="23" spans="1:11" ht="20.25" customHeight="1" thickBot="1">
      <c r="A23" s="37"/>
      <c r="K23" s="39"/>
    </row>
    <row r="24" spans="1:11" ht="57" thickBot="1">
      <c r="A24" s="91" t="s">
        <v>83</v>
      </c>
      <c r="B24" s="92"/>
      <c r="C24" s="92"/>
      <c r="D24" s="92"/>
      <c r="E24" s="92"/>
      <c r="F24" s="92"/>
      <c r="G24" s="92"/>
      <c r="H24" s="92"/>
      <c r="I24" s="92"/>
      <c r="J24" s="93"/>
      <c r="K24" s="9" t="s">
        <v>94</v>
      </c>
    </row>
    <row r="25" spans="1:11" ht="23.25" thickBot="1">
      <c r="A25" s="10" t="s">
        <v>0</v>
      </c>
      <c r="B25" s="10" t="s">
        <v>1</v>
      </c>
      <c r="C25" s="11" t="s">
        <v>45</v>
      </c>
      <c r="D25" s="4" t="s">
        <v>2</v>
      </c>
      <c r="E25" s="12" t="s">
        <v>3</v>
      </c>
      <c r="F25" s="13" t="s">
        <v>4</v>
      </c>
      <c r="G25" s="13" t="s">
        <v>5</v>
      </c>
      <c r="H25" s="3" t="s">
        <v>6</v>
      </c>
      <c r="I25" s="3" t="s">
        <v>7</v>
      </c>
      <c r="J25" s="3" t="s">
        <v>8</v>
      </c>
      <c r="K25" s="14" t="s">
        <v>87</v>
      </c>
    </row>
    <row r="26" spans="1:11" ht="33.75">
      <c r="A26" s="15">
        <v>1</v>
      </c>
      <c r="B26" s="16" t="s">
        <v>24</v>
      </c>
      <c r="C26" s="17" t="s">
        <v>46</v>
      </c>
      <c r="D26" s="18" t="s">
        <v>9</v>
      </c>
      <c r="E26" s="19" t="s">
        <v>10</v>
      </c>
      <c r="F26" s="20">
        <v>1</v>
      </c>
      <c r="G26" s="21">
        <v>0</v>
      </c>
      <c r="H26" s="22">
        <f>F26*G26</f>
        <v>0</v>
      </c>
      <c r="I26" s="22">
        <f>H26*23%</f>
        <v>0</v>
      </c>
      <c r="J26" s="23">
        <f>H26+I26</f>
        <v>0</v>
      </c>
      <c r="K26" s="49" t="s">
        <v>101</v>
      </c>
    </row>
    <row r="27" spans="1:11" ht="28.5">
      <c r="A27" s="25">
        <v>2</v>
      </c>
      <c r="B27" s="56" t="s">
        <v>11</v>
      </c>
      <c r="C27" s="27" t="s">
        <v>47</v>
      </c>
      <c r="D27" s="28" t="s">
        <v>12</v>
      </c>
      <c r="E27" s="29" t="s">
        <v>10</v>
      </c>
      <c r="F27" s="30">
        <v>1</v>
      </c>
      <c r="G27" s="36">
        <v>0</v>
      </c>
      <c r="H27" s="22">
        <f aca="true" t="shared" si="2" ref="H27:H40">F27*G27</f>
        <v>0</v>
      </c>
      <c r="I27" s="22">
        <f aca="true" t="shared" si="3" ref="I27:I41">H27*23%</f>
        <v>0</v>
      </c>
      <c r="J27" s="23">
        <f aca="true" t="shared" si="4" ref="J27:J41">H27+I27</f>
        <v>0</v>
      </c>
      <c r="K27" s="49" t="s">
        <v>102</v>
      </c>
    </row>
    <row r="28" spans="1:11" ht="28.5">
      <c r="A28" s="25">
        <v>3</v>
      </c>
      <c r="B28" s="56" t="s">
        <v>13</v>
      </c>
      <c r="C28" s="27" t="s">
        <v>48</v>
      </c>
      <c r="D28" s="28" t="s">
        <v>14</v>
      </c>
      <c r="E28" s="57" t="s">
        <v>15</v>
      </c>
      <c r="F28" s="30">
        <v>4</v>
      </c>
      <c r="G28" s="31">
        <v>0</v>
      </c>
      <c r="H28" s="22">
        <f t="shared" si="2"/>
        <v>0</v>
      </c>
      <c r="I28" s="22">
        <f t="shared" si="3"/>
        <v>0</v>
      </c>
      <c r="J28" s="23">
        <f t="shared" si="4"/>
        <v>0</v>
      </c>
      <c r="K28" s="49" t="s">
        <v>103</v>
      </c>
    </row>
    <row r="29" spans="1:11" ht="33.75">
      <c r="A29" s="25">
        <v>4</v>
      </c>
      <c r="B29" s="58" t="s">
        <v>16</v>
      </c>
      <c r="C29" s="27" t="s">
        <v>49</v>
      </c>
      <c r="D29" s="28" t="s">
        <v>17</v>
      </c>
      <c r="E29" s="29" t="s">
        <v>10</v>
      </c>
      <c r="F29" s="30">
        <v>4</v>
      </c>
      <c r="G29" s="31">
        <v>0</v>
      </c>
      <c r="H29" s="22">
        <f t="shared" si="2"/>
        <v>0</v>
      </c>
      <c r="I29" s="22">
        <f t="shared" si="3"/>
        <v>0</v>
      </c>
      <c r="J29" s="23">
        <f t="shared" si="4"/>
        <v>0</v>
      </c>
      <c r="K29" s="49" t="s">
        <v>104</v>
      </c>
    </row>
    <row r="30" spans="1:11" ht="33.75">
      <c r="A30" s="25">
        <v>5</v>
      </c>
      <c r="B30" s="26" t="s">
        <v>18</v>
      </c>
      <c r="C30" s="27" t="s">
        <v>50</v>
      </c>
      <c r="D30" s="28" t="s">
        <v>19</v>
      </c>
      <c r="E30" s="29" t="s">
        <v>10</v>
      </c>
      <c r="F30" s="30">
        <v>4</v>
      </c>
      <c r="G30" s="31">
        <v>0</v>
      </c>
      <c r="H30" s="22">
        <f t="shared" si="2"/>
        <v>0</v>
      </c>
      <c r="I30" s="22">
        <f t="shared" si="3"/>
        <v>0</v>
      </c>
      <c r="J30" s="23">
        <f t="shared" si="4"/>
        <v>0</v>
      </c>
      <c r="K30" s="49" t="s">
        <v>105</v>
      </c>
    </row>
    <row r="31" spans="1:11" ht="28.5">
      <c r="A31" s="25">
        <v>6</v>
      </c>
      <c r="B31" s="50" t="s">
        <v>20</v>
      </c>
      <c r="C31" s="27" t="s">
        <v>51</v>
      </c>
      <c r="D31" s="28" t="s">
        <v>88</v>
      </c>
      <c r="E31" s="29" t="s">
        <v>10</v>
      </c>
      <c r="F31" s="30">
        <v>1</v>
      </c>
      <c r="G31" s="31">
        <v>0</v>
      </c>
      <c r="H31" s="22">
        <f t="shared" si="2"/>
        <v>0</v>
      </c>
      <c r="I31" s="22">
        <f t="shared" si="3"/>
        <v>0</v>
      </c>
      <c r="J31" s="23">
        <f t="shared" si="4"/>
        <v>0</v>
      </c>
      <c r="K31" s="49" t="s">
        <v>106</v>
      </c>
    </row>
    <row r="32" spans="1:11" ht="28.5">
      <c r="A32" s="25">
        <v>7</v>
      </c>
      <c r="B32" s="56" t="s">
        <v>11</v>
      </c>
      <c r="C32" s="27" t="s">
        <v>52</v>
      </c>
      <c r="D32" s="28" t="s">
        <v>21</v>
      </c>
      <c r="E32" s="29" t="s">
        <v>10</v>
      </c>
      <c r="F32" s="30">
        <v>1</v>
      </c>
      <c r="G32" s="36">
        <v>0</v>
      </c>
      <c r="H32" s="22">
        <f t="shared" si="2"/>
        <v>0</v>
      </c>
      <c r="I32" s="22">
        <f t="shared" si="3"/>
        <v>0</v>
      </c>
      <c r="J32" s="23">
        <f t="shared" si="4"/>
        <v>0</v>
      </c>
      <c r="K32" s="49" t="s">
        <v>107</v>
      </c>
    </row>
    <row r="33" spans="1:11" ht="28.5">
      <c r="A33" s="25">
        <v>10</v>
      </c>
      <c r="B33" s="26" t="s">
        <v>24</v>
      </c>
      <c r="C33" s="27" t="s">
        <v>55</v>
      </c>
      <c r="D33" s="28" t="s">
        <v>25</v>
      </c>
      <c r="E33" s="29" t="s">
        <v>10</v>
      </c>
      <c r="F33" s="30">
        <v>1</v>
      </c>
      <c r="G33" s="31">
        <v>0</v>
      </c>
      <c r="H33" s="22">
        <f t="shared" si="2"/>
        <v>0</v>
      </c>
      <c r="I33" s="22">
        <f t="shared" si="3"/>
        <v>0</v>
      </c>
      <c r="J33" s="23">
        <f t="shared" si="4"/>
        <v>0</v>
      </c>
      <c r="K33" s="49" t="s">
        <v>108</v>
      </c>
    </row>
    <row r="34" spans="1:11" ht="28.5">
      <c r="A34" s="25">
        <v>11</v>
      </c>
      <c r="B34" s="26" t="s">
        <v>24</v>
      </c>
      <c r="C34" s="27" t="s">
        <v>56</v>
      </c>
      <c r="D34" s="28" t="s">
        <v>26</v>
      </c>
      <c r="E34" s="29" t="s">
        <v>10</v>
      </c>
      <c r="F34" s="30">
        <v>1</v>
      </c>
      <c r="G34" s="31">
        <v>0</v>
      </c>
      <c r="H34" s="22">
        <f t="shared" si="2"/>
        <v>0</v>
      </c>
      <c r="I34" s="22">
        <f t="shared" si="3"/>
        <v>0</v>
      </c>
      <c r="J34" s="23">
        <f t="shared" si="4"/>
        <v>0</v>
      </c>
      <c r="K34" s="49" t="s">
        <v>108</v>
      </c>
    </row>
    <row r="35" spans="1:11" ht="28.5">
      <c r="A35" s="25">
        <v>13</v>
      </c>
      <c r="B35" s="26" t="s">
        <v>24</v>
      </c>
      <c r="C35" s="27" t="s">
        <v>58</v>
      </c>
      <c r="D35" s="28" t="s">
        <v>30</v>
      </c>
      <c r="E35" s="29" t="s">
        <v>10</v>
      </c>
      <c r="F35" s="30">
        <v>1</v>
      </c>
      <c r="G35" s="31">
        <v>0</v>
      </c>
      <c r="H35" s="22">
        <f t="shared" si="2"/>
        <v>0</v>
      </c>
      <c r="I35" s="22">
        <f t="shared" si="3"/>
        <v>0</v>
      </c>
      <c r="J35" s="23">
        <f t="shared" si="4"/>
        <v>0</v>
      </c>
      <c r="K35" s="49" t="s">
        <v>108</v>
      </c>
    </row>
    <row r="36" spans="1:11" ht="33.75">
      <c r="A36" s="25">
        <v>17</v>
      </c>
      <c r="B36" s="26" t="s">
        <v>34</v>
      </c>
      <c r="C36" s="41" t="s">
        <v>62</v>
      </c>
      <c r="D36" s="28" t="s">
        <v>89</v>
      </c>
      <c r="E36" s="29" t="s">
        <v>10</v>
      </c>
      <c r="F36" s="30">
        <v>1</v>
      </c>
      <c r="G36" s="31">
        <v>0</v>
      </c>
      <c r="H36" s="22">
        <f t="shared" si="2"/>
        <v>0</v>
      </c>
      <c r="I36" s="22">
        <f t="shared" si="3"/>
        <v>0</v>
      </c>
      <c r="J36" s="23">
        <f t="shared" si="4"/>
        <v>0</v>
      </c>
      <c r="K36" s="49" t="s">
        <v>109</v>
      </c>
    </row>
    <row r="37" spans="1:11" ht="33.75">
      <c r="A37" s="25">
        <v>18</v>
      </c>
      <c r="B37" s="26" t="s">
        <v>34</v>
      </c>
      <c r="C37" s="41" t="s">
        <v>63</v>
      </c>
      <c r="D37" s="28" t="s">
        <v>35</v>
      </c>
      <c r="E37" s="29" t="s">
        <v>10</v>
      </c>
      <c r="F37" s="30">
        <v>1</v>
      </c>
      <c r="G37" s="31">
        <v>0</v>
      </c>
      <c r="H37" s="22">
        <f t="shared" si="2"/>
        <v>0</v>
      </c>
      <c r="I37" s="22">
        <f t="shared" si="3"/>
        <v>0</v>
      </c>
      <c r="J37" s="23">
        <f t="shared" si="4"/>
        <v>0</v>
      </c>
      <c r="K37" s="49" t="s">
        <v>110</v>
      </c>
    </row>
    <row r="38" spans="1:11" ht="28.5">
      <c r="A38" s="25">
        <v>19</v>
      </c>
      <c r="B38" s="26" t="s">
        <v>36</v>
      </c>
      <c r="C38" s="27" t="s">
        <v>64</v>
      </c>
      <c r="D38" s="28" t="s">
        <v>37</v>
      </c>
      <c r="E38" s="29" t="s">
        <v>10</v>
      </c>
      <c r="F38" s="30">
        <v>1</v>
      </c>
      <c r="G38" s="31">
        <v>0</v>
      </c>
      <c r="H38" s="22">
        <f t="shared" si="2"/>
        <v>0</v>
      </c>
      <c r="I38" s="22">
        <f t="shared" si="3"/>
        <v>0</v>
      </c>
      <c r="J38" s="23">
        <f t="shared" si="4"/>
        <v>0</v>
      </c>
      <c r="K38" s="49" t="s">
        <v>111</v>
      </c>
    </row>
    <row r="39" spans="1:11" ht="28.5">
      <c r="A39" s="25">
        <v>20</v>
      </c>
      <c r="B39" s="26" t="s">
        <v>34</v>
      </c>
      <c r="C39" s="27" t="s">
        <v>65</v>
      </c>
      <c r="D39" s="28" t="s">
        <v>38</v>
      </c>
      <c r="E39" s="29" t="s">
        <v>10</v>
      </c>
      <c r="F39" s="30">
        <v>1</v>
      </c>
      <c r="G39" s="31">
        <v>0</v>
      </c>
      <c r="H39" s="22">
        <f t="shared" si="2"/>
        <v>0</v>
      </c>
      <c r="I39" s="22">
        <f t="shared" si="3"/>
        <v>0</v>
      </c>
      <c r="J39" s="23">
        <f t="shared" si="4"/>
        <v>0</v>
      </c>
      <c r="K39" s="49" t="s">
        <v>111</v>
      </c>
    </row>
    <row r="40" spans="1:11" ht="57">
      <c r="A40" s="27">
        <v>22</v>
      </c>
      <c r="B40" s="42" t="s">
        <v>68</v>
      </c>
      <c r="C40" s="43" t="s">
        <v>67</v>
      </c>
      <c r="D40" s="28" t="s">
        <v>40</v>
      </c>
      <c r="E40" s="29" t="s">
        <v>71</v>
      </c>
      <c r="F40" s="30">
        <v>1</v>
      </c>
      <c r="G40" s="51">
        <v>0</v>
      </c>
      <c r="H40" s="22">
        <f t="shared" si="2"/>
        <v>0</v>
      </c>
      <c r="I40" s="22">
        <f t="shared" si="3"/>
        <v>0</v>
      </c>
      <c r="J40" s="23">
        <f t="shared" si="4"/>
        <v>0</v>
      </c>
      <c r="K40" s="49" t="s">
        <v>112</v>
      </c>
    </row>
    <row r="41" spans="4:11" ht="22.5" customHeight="1">
      <c r="D41" s="80" t="s">
        <v>72</v>
      </c>
      <c r="E41" s="81"/>
      <c r="F41" s="81"/>
      <c r="G41" s="54"/>
      <c r="H41" s="59">
        <f>SUM(H26:H40)</f>
        <v>0</v>
      </c>
      <c r="I41" s="59">
        <f t="shared" si="3"/>
        <v>0</v>
      </c>
      <c r="J41" s="59">
        <f t="shared" si="4"/>
        <v>0</v>
      </c>
      <c r="K41" s="39"/>
    </row>
    <row r="42" spans="1:11" ht="25.5" customHeight="1">
      <c r="A42" s="1"/>
      <c r="B42" s="1"/>
      <c r="C42" s="37"/>
      <c r="D42" s="54"/>
      <c r="E42" s="23"/>
      <c r="F42" s="53"/>
      <c r="G42" s="53"/>
      <c r="H42" s="60"/>
      <c r="I42" s="60"/>
      <c r="J42" s="60"/>
      <c r="K42" s="39"/>
    </row>
    <row r="43" ht="13.5" thickBot="1">
      <c r="K43" s="39"/>
    </row>
    <row r="44" spans="1:11" ht="25.5" thickBot="1">
      <c r="A44" s="82" t="s">
        <v>78</v>
      </c>
      <c r="B44" s="83"/>
      <c r="C44" s="83"/>
      <c r="D44" s="83"/>
      <c r="E44" s="83"/>
      <c r="F44" s="83"/>
      <c r="G44" s="83"/>
      <c r="H44" s="83"/>
      <c r="I44" s="83"/>
      <c r="J44" s="84"/>
      <c r="K44" s="39"/>
    </row>
    <row r="45" spans="1:11" ht="25.5" thickBot="1">
      <c r="A45" s="85" t="s">
        <v>80</v>
      </c>
      <c r="B45" s="86"/>
      <c r="C45" s="86"/>
      <c r="D45" s="86"/>
      <c r="E45" s="86"/>
      <c r="F45" s="86"/>
      <c r="G45" s="87"/>
      <c r="H45" s="3" t="s">
        <v>6</v>
      </c>
      <c r="I45" s="3" t="s">
        <v>7</v>
      </c>
      <c r="J45" s="3" t="s">
        <v>8</v>
      </c>
      <c r="K45" s="39"/>
    </row>
    <row r="46" spans="1:11" ht="15">
      <c r="A46" s="88" t="s">
        <v>74</v>
      </c>
      <c r="B46" s="89"/>
      <c r="C46" s="89"/>
      <c r="D46" s="89"/>
      <c r="E46" s="89"/>
      <c r="F46" s="89"/>
      <c r="G46" s="90"/>
      <c r="H46" s="61">
        <f>H7</f>
        <v>0</v>
      </c>
      <c r="I46" s="61">
        <f>H46*23%</f>
        <v>0</v>
      </c>
      <c r="J46" s="62">
        <f>H46+I46</f>
        <v>0</v>
      </c>
      <c r="K46" s="39"/>
    </row>
    <row r="47" spans="1:11" ht="15">
      <c r="A47" s="75" t="s">
        <v>75</v>
      </c>
      <c r="B47" s="76"/>
      <c r="C47" s="76"/>
      <c r="D47" s="76"/>
      <c r="E47" s="76"/>
      <c r="F47" s="76"/>
      <c r="G47" s="77"/>
      <c r="H47" s="62">
        <f>H13</f>
        <v>0</v>
      </c>
      <c r="I47" s="61">
        <f>H47*23%</f>
        <v>0</v>
      </c>
      <c r="J47" s="62">
        <f>H47+I47</f>
        <v>0</v>
      </c>
      <c r="K47" s="39"/>
    </row>
    <row r="48" spans="1:10" ht="15">
      <c r="A48" s="75" t="s">
        <v>76</v>
      </c>
      <c r="B48" s="76"/>
      <c r="C48" s="76"/>
      <c r="D48" s="76"/>
      <c r="E48" s="76"/>
      <c r="F48" s="76"/>
      <c r="G48" s="77"/>
      <c r="H48" s="62">
        <f>H22</f>
        <v>0</v>
      </c>
      <c r="I48" s="61">
        <f>H48*23%</f>
        <v>0</v>
      </c>
      <c r="J48" s="62">
        <f>H48+I48</f>
        <v>0</v>
      </c>
    </row>
    <row r="49" spans="1:10" ht="15">
      <c r="A49" s="75" t="s">
        <v>77</v>
      </c>
      <c r="B49" s="76"/>
      <c r="C49" s="76"/>
      <c r="D49" s="76"/>
      <c r="E49" s="76"/>
      <c r="F49" s="76"/>
      <c r="G49" s="77"/>
      <c r="H49" s="62">
        <f>H41</f>
        <v>0</v>
      </c>
      <c r="I49" s="61">
        <f>H49*23%</f>
        <v>0</v>
      </c>
      <c r="J49" s="62">
        <f>H49+I49</f>
        <v>0</v>
      </c>
    </row>
    <row r="50" spans="1:10" ht="15">
      <c r="A50" s="1"/>
      <c r="B50" s="1"/>
      <c r="C50" s="37"/>
      <c r="D50" s="54"/>
      <c r="E50" s="23"/>
      <c r="F50" s="36"/>
      <c r="G50" s="36"/>
      <c r="H50" s="44"/>
      <c r="I50" s="44"/>
      <c r="J50" s="44"/>
    </row>
    <row r="51" spans="4:10" ht="15">
      <c r="D51" s="78" t="s">
        <v>79</v>
      </c>
      <c r="E51" s="79"/>
      <c r="F51" s="79"/>
      <c r="G51" s="79"/>
      <c r="H51" s="63">
        <f>SUM(H46:H50)</f>
        <v>0</v>
      </c>
      <c r="I51" s="63">
        <f>SUM(I46:I50)</f>
        <v>0</v>
      </c>
      <c r="J51" s="64">
        <f>SUM(J46:J50)</f>
        <v>0</v>
      </c>
    </row>
    <row r="52" spans="4:10" ht="18.75">
      <c r="D52" s="65"/>
      <c r="E52" s="66"/>
      <c r="F52" s="66"/>
      <c r="G52" s="66"/>
      <c r="H52" s="67"/>
      <c r="I52" s="67"/>
      <c r="J52" s="67"/>
    </row>
    <row r="53" spans="4:10" ht="18.75">
      <c r="D53" s="65"/>
      <c r="E53" s="66"/>
      <c r="F53" s="66"/>
      <c r="G53" s="66"/>
      <c r="H53" s="67"/>
      <c r="I53" s="67"/>
      <c r="J53" s="67"/>
    </row>
    <row r="54" spans="4:10" ht="18.75">
      <c r="D54" s="65"/>
      <c r="E54" s="66"/>
      <c r="F54" s="66"/>
      <c r="G54" s="66"/>
      <c r="H54" s="67"/>
      <c r="I54" s="67"/>
      <c r="J54" s="67"/>
    </row>
    <row r="55" spans="2:10" ht="15">
      <c r="B55" s="69" t="s">
        <v>113</v>
      </c>
      <c r="C55" s="70"/>
      <c r="D55" s="70"/>
      <c r="E55" s="5"/>
      <c r="F55" s="7"/>
      <c r="G55" s="7"/>
      <c r="H55" s="8"/>
      <c r="I55" s="8"/>
      <c r="J55" s="8"/>
    </row>
    <row r="56" spans="2:10" ht="15">
      <c r="B56" s="1"/>
      <c r="C56" s="68"/>
      <c r="D56" s="6"/>
      <c r="E56" s="5"/>
      <c r="F56" s="7"/>
      <c r="G56" s="7"/>
      <c r="H56" s="8"/>
      <c r="I56" s="8"/>
      <c r="J56" s="8"/>
    </row>
    <row r="57" spans="2:10" ht="15">
      <c r="B57" s="1"/>
      <c r="C57" s="68"/>
      <c r="D57" s="6"/>
      <c r="E57" s="5"/>
      <c r="F57" s="7"/>
      <c r="G57" s="7"/>
      <c r="H57" s="8"/>
      <c r="I57" s="8"/>
      <c r="J57" s="8"/>
    </row>
    <row r="58" spans="2:10" ht="15">
      <c r="B58" s="69" t="s">
        <v>44</v>
      </c>
      <c r="C58" s="74"/>
      <c r="D58" s="74"/>
      <c r="E58" s="5"/>
      <c r="F58" s="7"/>
      <c r="G58" s="7"/>
      <c r="H58" s="8"/>
      <c r="I58" s="8"/>
      <c r="J58" s="8"/>
    </row>
    <row r="59" spans="2:10" ht="15">
      <c r="B59" s="1"/>
      <c r="C59" s="68"/>
      <c r="D59" s="6"/>
      <c r="E59" s="5"/>
      <c r="F59" s="7"/>
      <c r="G59" s="7"/>
      <c r="H59" s="8"/>
      <c r="I59" s="8"/>
      <c r="J59" s="8"/>
    </row>
    <row r="60" spans="2:10" ht="15">
      <c r="B60" s="1"/>
      <c r="C60" s="68"/>
      <c r="D60" s="6"/>
      <c r="E60" s="5"/>
      <c r="F60" s="7"/>
      <c r="G60" s="7"/>
      <c r="H60" s="8"/>
      <c r="I60" s="8"/>
      <c r="J60" s="8"/>
    </row>
    <row r="61" spans="2:10" ht="15">
      <c r="B61" s="1"/>
      <c r="C61" s="68"/>
      <c r="D61" s="6"/>
      <c r="E61" s="5"/>
      <c r="F61" s="7"/>
      <c r="G61" s="7"/>
      <c r="H61" s="8"/>
      <c r="I61" s="8"/>
      <c r="J61" s="8"/>
    </row>
    <row r="62" spans="2:10" ht="15">
      <c r="B62" s="1"/>
      <c r="C62" s="68"/>
      <c r="D62" s="6"/>
      <c r="E62" s="5"/>
      <c r="F62" s="7"/>
      <c r="G62" s="7"/>
      <c r="H62" s="8"/>
      <c r="I62" s="8"/>
      <c r="J62" s="8"/>
    </row>
    <row r="63" spans="1:10" ht="15">
      <c r="A63" s="1"/>
      <c r="B63" s="1"/>
      <c r="C63" s="68"/>
      <c r="D63" s="6"/>
      <c r="E63" s="5"/>
      <c r="F63" s="7"/>
      <c r="G63" s="7"/>
      <c r="H63" s="8"/>
      <c r="I63" s="8"/>
      <c r="J63" s="8"/>
    </row>
    <row r="64" spans="1:10" ht="15">
      <c r="A64" s="1"/>
      <c r="B64" s="71" t="s">
        <v>41</v>
      </c>
      <c r="C64" s="72"/>
      <c r="D64" s="72"/>
      <c r="E64" s="72"/>
      <c r="F64" s="71"/>
      <c r="G64" s="73"/>
      <c r="H64" s="73"/>
      <c r="I64" s="73"/>
      <c r="J64" s="73"/>
    </row>
    <row r="65" spans="1:10" ht="15">
      <c r="A65" s="1"/>
      <c r="B65" s="71" t="s">
        <v>42</v>
      </c>
      <c r="C65" s="72"/>
      <c r="D65" s="72"/>
      <c r="E65" s="72"/>
      <c r="F65" s="71"/>
      <c r="G65" s="73"/>
      <c r="H65" s="73"/>
      <c r="I65" s="73"/>
      <c r="J65" s="73"/>
    </row>
    <row r="66" spans="1:10" ht="15">
      <c r="A66" s="1"/>
      <c r="B66" s="1"/>
      <c r="C66" s="68"/>
      <c r="D66" s="6"/>
      <c r="E66" s="5"/>
      <c r="F66" s="7"/>
      <c r="G66" s="7"/>
      <c r="H66" s="8"/>
      <c r="I66" s="8"/>
      <c r="J66" s="8"/>
    </row>
    <row r="67" spans="1:10" ht="15">
      <c r="A67" s="1"/>
      <c r="B67" s="1"/>
      <c r="C67" s="68"/>
      <c r="D67" s="6"/>
      <c r="E67" s="5"/>
      <c r="F67" s="7"/>
      <c r="G67" s="7"/>
      <c r="H67" s="8"/>
      <c r="I67" s="8"/>
      <c r="J67" s="8"/>
    </row>
    <row r="68" spans="1:10" ht="15">
      <c r="A68" s="1"/>
      <c r="B68" s="71" t="s">
        <v>43</v>
      </c>
      <c r="C68" s="72"/>
      <c r="D68" s="72"/>
      <c r="E68" s="72"/>
      <c r="F68" s="71"/>
      <c r="G68" s="73"/>
      <c r="H68" s="73"/>
      <c r="I68" s="73"/>
      <c r="J68" s="73"/>
    </row>
    <row r="69" spans="1:10" ht="15">
      <c r="A69" s="1"/>
      <c r="B69" s="1"/>
      <c r="C69" s="68"/>
      <c r="D69" s="6"/>
      <c r="E69" s="5"/>
      <c r="F69" s="7"/>
      <c r="G69" s="7"/>
      <c r="H69" s="8"/>
      <c r="I69" s="8"/>
      <c r="J69" s="8"/>
    </row>
  </sheetData>
  <mergeCells count="24">
    <mergeCell ref="A1:K1"/>
    <mergeCell ref="A2:J2"/>
    <mergeCell ref="A9:J9"/>
    <mergeCell ref="A15:J15"/>
    <mergeCell ref="A24:J24"/>
    <mergeCell ref="D7:F7"/>
    <mergeCell ref="D13:F13"/>
    <mergeCell ref="D22:F22"/>
    <mergeCell ref="A48:G48"/>
    <mergeCell ref="A49:G49"/>
    <mergeCell ref="D51:G51"/>
    <mergeCell ref="D41:F41"/>
    <mergeCell ref="A44:J44"/>
    <mergeCell ref="A45:G45"/>
    <mergeCell ref="A46:G46"/>
    <mergeCell ref="A47:G47"/>
    <mergeCell ref="B55:D55"/>
    <mergeCell ref="B68:E68"/>
    <mergeCell ref="F68:J68"/>
    <mergeCell ref="B58:D58"/>
    <mergeCell ref="B64:E64"/>
    <mergeCell ref="F64:J64"/>
    <mergeCell ref="B65:E65"/>
    <mergeCell ref="F65:J65"/>
  </mergeCells>
  <printOptions/>
  <pageMargins left="0.75" right="0.89" top="0.5" bottom="0.53" header="0.32" footer="0.37"/>
  <pageSetup horizontalDpi="600" verticalDpi="600" orientation="landscape" paperSize="9" scale="52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GERAKIANAKI</cp:lastModifiedBy>
  <cp:lastPrinted>2015-10-05T06:45:37Z</cp:lastPrinted>
  <dcterms:created xsi:type="dcterms:W3CDTF">2015-07-06T04:12:14Z</dcterms:created>
  <dcterms:modified xsi:type="dcterms:W3CDTF">2015-10-22T09:17:25Z</dcterms:modified>
  <cp:category/>
  <cp:version/>
  <cp:contentType/>
  <cp:contentStatus/>
</cp:coreProperties>
</file>