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pc-her01\Desktop\Προμηθειών\Απευθείας αναθέσεις\ΕΞΟΠΛΙΣΜΟΣ ΠΡΑΤΗΡΙΟΥ\"/>
    </mc:Choice>
  </mc:AlternateContent>
  <bookViews>
    <workbookView xWindow="0" yWindow="0" windowWidth="19200" windowHeight="11595"/>
  </bookViews>
  <sheets>
    <sheet name="ΤΙΜΟΛΟΓΙΟ ΠΡΟΣΦΟΡΑΣ" sheetId="1" r:id="rId1"/>
  </sheets>
  <calcPr calcId="152511"/>
</workbook>
</file>

<file path=xl/calcChain.xml><?xml version="1.0" encoding="utf-8"?>
<calcChain xmlns="http://schemas.openxmlformats.org/spreadsheetml/2006/main">
  <c r="H27" i="1" l="1"/>
  <c r="G30" i="1" s="1"/>
  <c r="H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G31" i="1" l="1"/>
  <c r="G32" i="1" s="1"/>
</calcChain>
</file>

<file path=xl/sharedStrings.xml><?xml version="1.0" encoding="utf-8"?>
<sst xmlns="http://schemas.openxmlformats.org/spreadsheetml/2006/main" count="112" uniqueCount="80">
  <si>
    <t xml:space="preserve">Α/Α </t>
  </si>
  <si>
    <t>CPV</t>
  </si>
  <si>
    <t>ΚΩΔΙΚΟΣ ΕΙΔΟΥΣ</t>
  </si>
  <si>
    <t xml:space="preserve"> Περιγραφή προϊόντος </t>
  </si>
  <si>
    <t>Μ.Μ</t>
  </si>
  <si>
    <t>ΠΟΣΟΤΗΤΑ ΜΕΛΕΤΗΣ</t>
  </si>
  <si>
    <t>42123400-1 Αεροσυμπιεστες</t>
  </si>
  <si>
    <t>27.014-0113</t>
  </si>
  <si>
    <t>Αθόρυβος Αεροσυμπιεστής 5.5hp Τριφασικός με πίνακα.</t>
  </si>
  <si>
    <t>ΤΕΜΑΧΙΟ</t>
  </si>
  <si>
    <t>42123610-6 Συγκρότημα πεπιεσμένου αέρα</t>
  </si>
  <si>
    <t>27.014-0114</t>
  </si>
  <si>
    <t xml:space="preserve">ΑΕΡΟΦΥΛΑΚΙΑ ΠΕΠΙΕΣΜΕΝΟΥ ΑΕΡΑ 500L με ΕΞΑΡΤΉΜΑΤΑ </t>
  </si>
  <si>
    <t>31161000-2  Μέρη ηλεκτρικών κινητήρων και γεννητριών</t>
  </si>
  <si>
    <t>26.009-0318</t>
  </si>
  <si>
    <t>Θερμομαγνητικός διακόπτης τριφασικού αεροσυμπιεστή</t>
  </si>
  <si>
    <t>38340000-0  Όργανα μέτρησης μεγεθών</t>
  </si>
  <si>
    <t>26.009-0319</t>
  </si>
  <si>
    <t xml:space="preserve">ΠΙΕΣΟΣΤΑΤΗΣ ΑΕΡΟΣ ΤΡΙΦΑΣΙΚΟΣ </t>
  </si>
  <si>
    <t>26.001-0304</t>
  </si>
  <si>
    <t xml:space="preserve">Αερόμετρο </t>
  </si>
  <si>
    <t>42670000-3  Μέρη και εξαρτήματα εργαλειομηχανών</t>
  </si>
  <si>
    <t>24.002-1140</t>
  </si>
  <si>
    <t>Ακροφύσιο αερόμετρου</t>
  </si>
  <si>
    <t>44165100-5 Εύκαμπτοί σωλήνες</t>
  </si>
  <si>
    <t>24.002-1141</t>
  </si>
  <si>
    <t xml:space="preserve">Εύκαμπτος σωλήνας υψηλής πίεσης </t>
  </si>
  <si>
    <t>43328100-9  Εξοπλισμός υδραυλικών εγκαταστάσεων</t>
  </si>
  <si>
    <t>24.002-1142</t>
  </si>
  <si>
    <t xml:space="preserve">Βύσμα Πρίζας με Αρσενικό Σπείρωμα    </t>
  </si>
  <si>
    <t>24.002-1143</t>
  </si>
  <si>
    <t xml:space="preserve">Σφαιρικός κρούνος mini ball με σπείρωμα 1/2" αρσενικό-θυλικό  </t>
  </si>
  <si>
    <t>24.002-1144</t>
  </si>
  <si>
    <t xml:space="preserve">Σφαιρικός κρούνος mini ball με σπείρωμα 1/2" θυλικό-θυλικό   </t>
  </si>
  <si>
    <t>24.002-1145</t>
  </si>
  <si>
    <t xml:space="preserve">Πρίζας Αέρος </t>
  </si>
  <si>
    <t>24.002-1146</t>
  </si>
  <si>
    <t>Πρίζα Αέρος με Θηλυκό Σπείρωμα</t>
  </si>
  <si>
    <t xml:space="preserve">42600000-2  Εργαλειομηχανές </t>
  </si>
  <si>
    <t>27.014-0115</t>
  </si>
  <si>
    <t>Φυσητήρας Κοντός</t>
  </si>
  <si>
    <t>24.002-1147</t>
  </si>
  <si>
    <t>Βανάκι ρυθμιστών</t>
  </si>
  <si>
    <t>24.002-1148</t>
  </si>
  <si>
    <t xml:space="preserve">Βίσμα Πρίζας με Θυλικό Σπείρωμα </t>
  </si>
  <si>
    <t xml:space="preserve">44514000-6  Εργαλεία χειρός και μέρη εργαλείων </t>
  </si>
  <si>
    <t>26.009-0320</t>
  </si>
  <si>
    <t>ΠΕΤΡΕΛΙΕΡΑ 1kg</t>
  </si>
  <si>
    <t>42924730-5  Συσκευές καθαρισμού με εκτόξευση νερού υπό πίεση</t>
  </si>
  <si>
    <t>27.014-0116</t>
  </si>
  <si>
    <t xml:space="preserve">ΠΛΥΣΤΙΚΟ ΜΗΧΑΝΗΜΑ ΚΡΥΟΥ ΝΕΡΟΥ </t>
  </si>
  <si>
    <t>43132300-0  Τρυπάνια</t>
  </si>
  <si>
    <t>27.014-0117</t>
  </si>
  <si>
    <t xml:space="preserve">Επαναφορτιζόμενο Κρουστικό Δραπανοκατσάβιδο </t>
  </si>
  <si>
    <t>24.090-0347</t>
  </si>
  <si>
    <t>ΣΕΤ ΚΑΣΕΤΙΝΑ ΜΕ ΜΥΤΕΣ + ΤΡΥΠΑΝΙΑ</t>
  </si>
  <si>
    <t>ΣΕΤ</t>
  </si>
  <si>
    <t>39713430-6  Ηλεκτρικές σκούπες</t>
  </si>
  <si>
    <t>27.007-0202</t>
  </si>
  <si>
    <t xml:space="preserve">ΣΚΟΥΠΑ ΗΛΕΚΤΡΙΚΗ </t>
  </si>
  <si>
    <t>42998000-8  Σύστημα ανύψωσης παλετών</t>
  </si>
  <si>
    <t>24.090-0348</t>
  </si>
  <si>
    <t xml:space="preserve">Παλετοφόρο 2 τόνων Γαλβανιζέ </t>
  </si>
  <si>
    <t xml:space="preserve">Κασετινα σετ καστάνια με καρυδακια 1/4 και 1/2 ιντσας περίπου 60 έως 80 τεμαχίων </t>
  </si>
  <si>
    <t>ΤΙΜΟΛΟΓΙΟ ΠΡΟΣΦΟΡΑΣ</t>
  </si>
  <si>
    <t>ΣΥΝΟΛΑ :</t>
  </si>
  <si>
    <t>Φ.Π.Α. 23% :</t>
  </si>
  <si>
    <t>ΓΕΝΙΚΟ ΣΥΝΟΛΟ ΜΕ Φ.Π.Α. 23% :</t>
  </si>
  <si>
    <t>ΗΡΑΚΛΕΙΟ  /   / 2016</t>
  </si>
  <si>
    <t>Ο</t>
  </si>
  <si>
    <t>ΠΡΟΜΗΘΕΥΤΗΣ</t>
  </si>
  <si>
    <t>Ηλεκτρονικός φορτιστής μπαταρίας,µε ενσωµατωµένο έλεγχο φόρτισης, αυτόµατη διακοπή φόρτισης και αυτόµατη επαναφορά,Τάση 230 V, Ισχύς 80 W, Τάση μπαταρίας  6-12 V</t>
  </si>
  <si>
    <t>24.090-0360</t>
  </si>
  <si>
    <t xml:space="preserve">Βαλίτσα - εργαλειοθήκη μεταλλική με από Αλουμίνιο. Να τοποθετούνται τα εργαλεία σωστά και με ασφάλεια. Δυνατότητα αυξομείωσης του χώρου των θέσεων </t>
  </si>
  <si>
    <t>24.090-0381</t>
  </si>
  <si>
    <t>44514000-6  Εργαλεία χειρός και μέρη εργαλείων</t>
  </si>
  <si>
    <t>31158100-9  Φορτιστές μπαταριών</t>
  </si>
  <si>
    <t>Προμήθεια εξοπλισμού για την κεντρική αποθήκη και το δημοτικό Πρατήριο Καυσίμων του Δήμου Ηρακλειου</t>
  </si>
  <si>
    <t>Τιμή Μονάδος (€)</t>
  </si>
  <si>
    <t>ΣΥΝΟΛΟ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</si>
</sst>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&quot; €&quot;;[Red]#,##0.00&quot; €&quot;"/>
  </numFmts>
  <fonts count="36" x14ac:knownFonts="1">
    <font>
      <sz val="10"/>
      <name val="Arial"/>
      <charset val="161"/>
    </font>
    <font>
      <sz val="10"/>
      <name val="Arial"/>
      <charset val="161"/>
    </font>
    <font>
      <b/>
      <sz val="7"/>
      <color indexed="8"/>
      <name val="Arial Black"/>
      <family val="2"/>
      <charset val="161"/>
    </font>
    <font>
      <sz val="7"/>
      <name val="Arial Black"/>
      <family val="2"/>
      <charset val="161"/>
    </font>
    <font>
      <b/>
      <sz val="7"/>
      <name val="Arial Black"/>
      <family val="2"/>
      <charset val="161"/>
    </font>
    <font>
      <sz val="7"/>
      <color indexed="8"/>
      <name val="Arial Black"/>
      <family val="2"/>
      <charset val="161"/>
    </font>
    <font>
      <sz val="10"/>
      <color indexed="8"/>
      <name val="Arial"/>
      <charset val="161"/>
    </font>
    <font>
      <sz val="6"/>
      <name val="Arial Black"/>
      <family val="2"/>
      <charset val="161"/>
    </font>
    <font>
      <b/>
      <sz val="10"/>
      <name val="Arial"/>
      <family val="2"/>
      <charset val="161"/>
    </font>
    <font>
      <sz val="10"/>
      <name val="Arial"/>
    </font>
    <font>
      <sz val="10"/>
      <name val="Arial"/>
      <family val="2"/>
      <charset val="161"/>
    </font>
    <font>
      <sz val="7"/>
      <name val="Arial"/>
      <charset val="161"/>
    </font>
    <font>
      <sz val="6"/>
      <name val="Arial"/>
      <charset val="161"/>
    </font>
    <font>
      <sz val="8"/>
      <name val="Arial Black"/>
      <family val="2"/>
      <charset val="161"/>
    </font>
    <font>
      <b/>
      <sz val="10"/>
      <name val="Arial Black"/>
      <family val="2"/>
      <charset val="161"/>
    </font>
    <font>
      <sz val="10"/>
      <name val="Arial Black"/>
      <family val="2"/>
      <charset val="161"/>
    </font>
    <font>
      <sz val="8"/>
      <name val="Arial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4"/>
      <color indexed="8"/>
      <name val="Arial Black"/>
      <family val="2"/>
      <charset val="161"/>
    </font>
    <font>
      <b/>
      <sz val="14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2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46">
    <xf numFmtId="0" fontId="0" fillId="0" borderId="0" xfId="0"/>
    <xf numFmtId="0" fontId="2" fillId="24" borderId="10" xfId="21" applyFont="1" applyFill="1" applyBorder="1" applyAlignment="1">
      <alignment horizontal="center" vertical="center" wrapText="1"/>
    </xf>
    <xf numFmtId="0" fontId="2" fillId="25" borderId="10" xfId="21" applyFont="1" applyFill="1" applyBorder="1" applyAlignment="1">
      <alignment horizontal="center" vertical="center" wrapText="1"/>
    </xf>
    <xf numFmtId="0" fontId="4" fillId="24" borderId="10" xfId="21" applyFont="1" applyFill="1" applyBorder="1" applyAlignment="1">
      <alignment horizontal="center" vertical="center" wrapText="1"/>
    </xf>
    <xf numFmtId="3" fontId="5" fillId="24" borderId="10" xfId="22" applyNumberFormat="1" applyFont="1" applyFill="1" applyBorder="1" applyAlignment="1">
      <alignment horizontal="center" vertical="center" wrapText="1"/>
    </xf>
    <xf numFmtId="164" fontId="5" fillId="24" borderId="10" xfId="2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13" fillId="0" borderId="12" xfId="2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0" fillId="26" borderId="16" xfId="0" applyFont="1" applyFill="1" applyBorder="1" applyAlignment="1"/>
    <xf numFmtId="0" fontId="0" fillId="26" borderId="17" xfId="0" applyFill="1" applyBorder="1" applyAlignment="1"/>
    <xf numFmtId="0" fontId="0" fillId="26" borderId="18" xfId="0" applyFill="1" applyBorder="1" applyAlignment="1"/>
    <xf numFmtId="0" fontId="13" fillId="0" borderId="12" xfId="0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8" fillId="0" borderId="0" xfId="0" applyFont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25" borderId="13" xfId="21" applyFont="1" applyFill="1" applyBorder="1" applyAlignment="1">
      <alignment horizontal="center" vertical="center" wrapText="1"/>
    </xf>
    <xf numFmtId="0" fontId="35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</cellXfs>
  <cellStyles count="46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Euro" xfId="19"/>
    <cellStyle name="Βασικό_Φύλλο1" xfId="20"/>
    <cellStyle name="Βασικό_Φύλλο1_1" xfId="21"/>
    <cellStyle name="Βασικό_Φύλλο1_ΚΑΥΣΙΜΑ ΚΑΙ ΔΙΑΧΕΙΡΙΣΗ" xfId="22"/>
    <cellStyle name="Εισαγωγή" xfId="23" builtinId="20" customBuiltin="1"/>
    <cellStyle name="Έλεγχος κελιού" xfId="24" builtinId="23" customBuiltin="1"/>
    <cellStyle name="Έμφαση1" xfId="25" builtinId="29" customBuiltin="1"/>
    <cellStyle name="Έμφαση2" xfId="26" builtinId="33" customBuiltin="1"/>
    <cellStyle name="Έμφαση3" xfId="27" builtinId="37" customBuiltin="1"/>
    <cellStyle name="Έμφαση4" xfId="28" builtinId="41" customBuiltin="1"/>
    <cellStyle name="Έμφαση5" xfId="29" builtinId="45" customBuiltin="1"/>
    <cellStyle name="Έμφαση6" xfId="30" builtinId="49" customBuiltin="1"/>
    <cellStyle name="Έξοδος" xfId="31" builtinId="21" customBuiltin="1"/>
    <cellStyle name="Επεξηγηματικό κείμενο" xfId="32" builtinId="53" customBuiltin="1"/>
    <cellStyle name="Επικεφαλίδα 1" xfId="33" builtinId="16" customBuiltin="1"/>
    <cellStyle name="Επικεφαλίδα 2" xfId="34" builtinId="17" customBuiltin="1"/>
    <cellStyle name="Επικεφαλίδα 3" xfId="35" builtinId="18" customBuiltin="1"/>
    <cellStyle name="Επικεφαλίδα 4" xfId="36" builtinId="19" customBuiltin="1"/>
    <cellStyle name="Κακό" xfId="37" builtinId="27" customBuiltin="1"/>
    <cellStyle name="Καλό" xfId="38" builtinId="26" customBuiltin="1"/>
    <cellStyle name="Κανονικό" xfId="0" builtinId="0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ολογισμός" xfId="45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nerhellas.com/" TargetMode="External"/><Relationship Id="rId3" Type="http://schemas.openxmlformats.org/officeDocument/2006/relationships/hyperlink" Target="http://www.tonerhellas.com/" TargetMode="External"/><Relationship Id="rId7" Type="http://schemas.openxmlformats.org/officeDocument/2006/relationships/hyperlink" Target="http://www.tonerhellas.com/" TargetMode="External"/><Relationship Id="rId2" Type="http://schemas.openxmlformats.org/officeDocument/2006/relationships/hyperlink" Target="http://www.tonerhellas.com/" TargetMode="External"/><Relationship Id="rId1" Type="http://schemas.openxmlformats.org/officeDocument/2006/relationships/hyperlink" Target="http://www.tonerhellas.com/" TargetMode="External"/><Relationship Id="rId6" Type="http://schemas.openxmlformats.org/officeDocument/2006/relationships/hyperlink" Target="http://www.tonerhellas.com/" TargetMode="External"/><Relationship Id="rId5" Type="http://schemas.openxmlformats.org/officeDocument/2006/relationships/hyperlink" Target="http://www.tonerhellas.com/" TargetMode="External"/><Relationship Id="rId4" Type="http://schemas.openxmlformats.org/officeDocument/2006/relationships/hyperlink" Target="http://www.tonerhellas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J5" sqref="J5"/>
    </sheetView>
  </sheetViews>
  <sheetFormatPr defaultRowHeight="12.75" x14ac:dyDescent="0.2"/>
  <cols>
    <col min="1" max="1" width="3.42578125" bestFit="1" customWidth="1"/>
    <col min="2" max="2" width="15.28515625" style="7" customWidth="1"/>
    <col min="3" max="3" width="13.5703125" style="8" customWidth="1"/>
    <col min="4" max="4" width="28.85546875" style="9" customWidth="1"/>
    <col min="5" max="5" width="6.7109375" style="10" customWidth="1"/>
    <col min="6" max="6" width="8.5703125" bestFit="1" customWidth="1"/>
    <col min="7" max="8" width="7.5703125" bestFit="1" customWidth="1"/>
  </cols>
  <sheetData>
    <row r="1" spans="1:8" ht="41.25" customHeight="1" thickBot="1" x14ac:dyDescent="0.25">
      <c r="A1" s="43" t="s">
        <v>77</v>
      </c>
      <c r="B1" s="42"/>
      <c r="C1" s="42"/>
      <c r="D1" s="42"/>
      <c r="E1" s="42"/>
      <c r="F1" s="42"/>
      <c r="G1" s="42"/>
      <c r="H1" s="41"/>
    </row>
    <row r="2" spans="1:8" ht="33" customHeight="1" thickBot="1" x14ac:dyDescent="0.25">
      <c r="A2" s="44" t="s">
        <v>64</v>
      </c>
      <c r="B2" s="45"/>
      <c r="C2" s="45"/>
      <c r="D2" s="45"/>
      <c r="E2" s="45"/>
      <c r="F2" s="45"/>
      <c r="G2" s="45"/>
      <c r="H2" s="45"/>
    </row>
    <row r="3" spans="1:8" s="6" customFormat="1" ht="34.5" thickBot="1" x14ac:dyDescent="0.2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5" t="s">
        <v>78</v>
      </c>
      <c r="H3" s="5" t="s">
        <v>79</v>
      </c>
    </row>
    <row r="4" spans="1:8" ht="22.5" x14ac:dyDescent="0.2">
      <c r="A4" s="11">
        <v>1</v>
      </c>
      <c r="B4" s="12" t="s">
        <v>6</v>
      </c>
      <c r="C4" s="11" t="s">
        <v>7</v>
      </c>
      <c r="D4" s="25" t="s">
        <v>8</v>
      </c>
      <c r="E4" s="13" t="s">
        <v>9</v>
      </c>
      <c r="F4" s="14">
        <v>1</v>
      </c>
      <c r="G4" s="15">
        <v>0</v>
      </c>
      <c r="H4" s="16">
        <f>F4*G4</f>
        <v>0</v>
      </c>
    </row>
    <row r="5" spans="1:8" ht="33.75" x14ac:dyDescent="0.2">
      <c r="A5" s="17">
        <v>2</v>
      </c>
      <c r="B5" s="18" t="s">
        <v>10</v>
      </c>
      <c r="C5" s="19" t="s">
        <v>11</v>
      </c>
      <c r="D5" s="24" t="s">
        <v>12</v>
      </c>
      <c r="E5" s="21" t="s">
        <v>9</v>
      </c>
      <c r="F5" s="22">
        <v>1</v>
      </c>
      <c r="G5" s="23">
        <v>0</v>
      </c>
      <c r="H5" s="16">
        <f t="shared" ref="H5:H24" si="0">F5*G5</f>
        <v>0</v>
      </c>
    </row>
    <row r="6" spans="1:8" ht="45" x14ac:dyDescent="0.2">
      <c r="A6" s="11">
        <v>3</v>
      </c>
      <c r="B6" s="18" t="s">
        <v>13</v>
      </c>
      <c r="C6" s="19" t="s">
        <v>14</v>
      </c>
      <c r="D6" s="24" t="s">
        <v>15</v>
      </c>
      <c r="E6" s="21" t="s">
        <v>9</v>
      </c>
      <c r="F6" s="22">
        <v>1</v>
      </c>
      <c r="G6" s="23">
        <v>0</v>
      </c>
      <c r="H6" s="16">
        <f t="shared" si="0"/>
        <v>0</v>
      </c>
    </row>
    <row r="7" spans="1:8" ht="33.75" x14ac:dyDescent="0.2">
      <c r="A7" s="17">
        <v>4</v>
      </c>
      <c r="B7" s="20" t="s">
        <v>16</v>
      </c>
      <c r="C7" s="19" t="s">
        <v>17</v>
      </c>
      <c r="D7" s="24" t="s">
        <v>18</v>
      </c>
      <c r="E7" s="21" t="s">
        <v>9</v>
      </c>
      <c r="F7" s="22">
        <v>1</v>
      </c>
      <c r="G7" s="23">
        <v>0</v>
      </c>
      <c r="H7" s="16">
        <f t="shared" si="0"/>
        <v>0</v>
      </c>
    </row>
    <row r="8" spans="1:8" ht="33.75" x14ac:dyDescent="0.2">
      <c r="A8" s="11">
        <v>5</v>
      </c>
      <c r="B8" s="20" t="s">
        <v>16</v>
      </c>
      <c r="C8" s="17" t="s">
        <v>19</v>
      </c>
      <c r="D8" s="24" t="s">
        <v>20</v>
      </c>
      <c r="E8" s="21" t="s">
        <v>9</v>
      </c>
      <c r="F8" s="22">
        <v>2</v>
      </c>
      <c r="G8" s="23">
        <v>0</v>
      </c>
      <c r="H8" s="16">
        <f t="shared" si="0"/>
        <v>0</v>
      </c>
    </row>
    <row r="9" spans="1:8" ht="33.75" x14ac:dyDescent="0.2">
      <c r="A9" s="17">
        <v>6</v>
      </c>
      <c r="B9" s="20" t="s">
        <v>21</v>
      </c>
      <c r="C9" s="17" t="s">
        <v>22</v>
      </c>
      <c r="D9" s="24" t="s">
        <v>23</v>
      </c>
      <c r="E9" s="21" t="s">
        <v>9</v>
      </c>
      <c r="F9" s="22">
        <v>2</v>
      </c>
      <c r="G9" s="23">
        <v>0</v>
      </c>
      <c r="H9" s="16">
        <f t="shared" si="0"/>
        <v>0</v>
      </c>
    </row>
    <row r="10" spans="1:8" ht="22.5" x14ac:dyDescent="0.2">
      <c r="A10" s="11">
        <v>7</v>
      </c>
      <c r="B10" s="20" t="s">
        <v>24</v>
      </c>
      <c r="C10" s="17" t="s">
        <v>25</v>
      </c>
      <c r="D10" s="24" t="s">
        <v>26</v>
      </c>
      <c r="E10" s="21" t="s">
        <v>9</v>
      </c>
      <c r="F10" s="22">
        <v>2</v>
      </c>
      <c r="G10" s="23">
        <v>0</v>
      </c>
      <c r="H10" s="16">
        <f t="shared" si="0"/>
        <v>0</v>
      </c>
    </row>
    <row r="11" spans="1:8" ht="45" x14ac:dyDescent="0.2">
      <c r="A11" s="17">
        <v>8</v>
      </c>
      <c r="B11" s="20" t="s">
        <v>27</v>
      </c>
      <c r="C11" s="17" t="s">
        <v>28</v>
      </c>
      <c r="D11" s="24" t="s">
        <v>29</v>
      </c>
      <c r="E11" s="21" t="s">
        <v>9</v>
      </c>
      <c r="F11" s="22">
        <v>3</v>
      </c>
      <c r="G11" s="23">
        <v>0</v>
      </c>
      <c r="H11" s="16">
        <f t="shared" si="0"/>
        <v>0</v>
      </c>
    </row>
    <row r="12" spans="1:8" ht="45" x14ac:dyDescent="0.2">
      <c r="A12" s="11">
        <v>9</v>
      </c>
      <c r="B12" s="20" t="s">
        <v>27</v>
      </c>
      <c r="C12" s="17" t="s">
        <v>30</v>
      </c>
      <c r="D12" s="24" t="s">
        <v>31</v>
      </c>
      <c r="E12" s="21" t="s">
        <v>9</v>
      </c>
      <c r="F12" s="22">
        <v>3</v>
      </c>
      <c r="G12" s="23">
        <v>0</v>
      </c>
      <c r="H12" s="16">
        <f t="shared" si="0"/>
        <v>0</v>
      </c>
    </row>
    <row r="13" spans="1:8" ht="45" x14ac:dyDescent="0.2">
      <c r="A13" s="17">
        <v>10</v>
      </c>
      <c r="B13" s="20" t="s">
        <v>27</v>
      </c>
      <c r="C13" s="17" t="s">
        <v>32</v>
      </c>
      <c r="D13" s="24" t="s">
        <v>33</v>
      </c>
      <c r="E13" s="21" t="s">
        <v>9</v>
      </c>
      <c r="F13" s="22">
        <v>3</v>
      </c>
      <c r="G13" s="23">
        <v>0</v>
      </c>
      <c r="H13" s="16">
        <f t="shared" si="0"/>
        <v>0</v>
      </c>
    </row>
    <row r="14" spans="1:8" ht="45" x14ac:dyDescent="0.2">
      <c r="A14" s="11">
        <v>11</v>
      </c>
      <c r="B14" s="20" t="s">
        <v>27</v>
      </c>
      <c r="C14" s="17" t="s">
        <v>34</v>
      </c>
      <c r="D14" s="24" t="s">
        <v>35</v>
      </c>
      <c r="E14" s="21" t="s">
        <v>9</v>
      </c>
      <c r="F14" s="22">
        <v>3</v>
      </c>
      <c r="G14" s="23">
        <v>0</v>
      </c>
      <c r="H14" s="16">
        <f t="shared" si="0"/>
        <v>0</v>
      </c>
    </row>
    <row r="15" spans="1:8" ht="45" x14ac:dyDescent="0.2">
      <c r="A15" s="17">
        <v>12</v>
      </c>
      <c r="B15" s="20" t="s">
        <v>27</v>
      </c>
      <c r="C15" s="17" t="s">
        <v>36</v>
      </c>
      <c r="D15" s="24" t="s">
        <v>37</v>
      </c>
      <c r="E15" s="21" t="s">
        <v>9</v>
      </c>
      <c r="F15" s="22">
        <v>3</v>
      </c>
      <c r="G15" s="23">
        <v>0</v>
      </c>
      <c r="H15" s="16">
        <f t="shared" si="0"/>
        <v>0</v>
      </c>
    </row>
    <row r="16" spans="1:8" ht="22.5" x14ac:dyDescent="0.2">
      <c r="A16" s="11">
        <v>13</v>
      </c>
      <c r="B16" s="20" t="s">
        <v>38</v>
      </c>
      <c r="C16" s="17" t="s">
        <v>39</v>
      </c>
      <c r="D16" s="24" t="s">
        <v>40</v>
      </c>
      <c r="E16" s="21" t="s">
        <v>9</v>
      </c>
      <c r="F16" s="22">
        <v>2</v>
      </c>
      <c r="G16" s="23">
        <v>0</v>
      </c>
      <c r="H16" s="16">
        <f t="shared" si="0"/>
        <v>0</v>
      </c>
    </row>
    <row r="17" spans="1:8" ht="45" x14ac:dyDescent="0.2">
      <c r="A17" s="17">
        <v>14</v>
      </c>
      <c r="B17" s="20" t="s">
        <v>27</v>
      </c>
      <c r="C17" s="17" t="s">
        <v>41</v>
      </c>
      <c r="D17" s="24" t="s">
        <v>42</v>
      </c>
      <c r="E17" s="21" t="s">
        <v>9</v>
      </c>
      <c r="F17" s="22">
        <v>3</v>
      </c>
      <c r="G17" s="23">
        <v>0</v>
      </c>
      <c r="H17" s="16">
        <f t="shared" si="0"/>
        <v>0</v>
      </c>
    </row>
    <row r="18" spans="1:8" ht="45" x14ac:dyDescent="0.2">
      <c r="A18" s="11">
        <v>15</v>
      </c>
      <c r="B18" s="20" t="s">
        <v>27</v>
      </c>
      <c r="C18" s="17" t="s">
        <v>43</v>
      </c>
      <c r="D18" s="24" t="s">
        <v>44</v>
      </c>
      <c r="E18" s="21" t="s">
        <v>9</v>
      </c>
      <c r="F18" s="22">
        <v>3</v>
      </c>
      <c r="G18" s="23">
        <v>0</v>
      </c>
      <c r="H18" s="16">
        <f t="shared" si="0"/>
        <v>0</v>
      </c>
    </row>
    <row r="19" spans="1:8" ht="33.75" x14ac:dyDescent="0.2">
      <c r="A19" s="17">
        <v>16</v>
      </c>
      <c r="B19" s="20" t="s">
        <v>45</v>
      </c>
      <c r="C19" s="17" t="s">
        <v>46</v>
      </c>
      <c r="D19" s="24" t="s">
        <v>47</v>
      </c>
      <c r="E19" s="21" t="s">
        <v>9</v>
      </c>
      <c r="F19" s="22">
        <v>1</v>
      </c>
      <c r="G19" s="23">
        <v>0</v>
      </c>
      <c r="H19" s="16">
        <f t="shared" si="0"/>
        <v>0</v>
      </c>
    </row>
    <row r="20" spans="1:8" ht="56.25" x14ac:dyDescent="0.2">
      <c r="A20" s="11">
        <v>17</v>
      </c>
      <c r="B20" s="20" t="s">
        <v>48</v>
      </c>
      <c r="C20" s="17" t="s">
        <v>49</v>
      </c>
      <c r="D20" s="24" t="s">
        <v>50</v>
      </c>
      <c r="E20" s="21" t="s">
        <v>9</v>
      </c>
      <c r="F20" s="22">
        <v>1</v>
      </c>
      <c r="G20" s="23">
        <v>0</v>
      </c>
      <c r="H20" s="16">
        <f t="shared" si="0"/>
        <v>0</v>
      </c>
    </row>
    <row r="21" spans="1:8" ht="22.5" x14ac:dyDescent="0.2">
      <c r="A21" s="17">
        <v>18</v>
      </c>
      <c r="B21" s="20" t="s">
        <v>51</v>
      </c>
      <c r="C21" s="17" t="s">
        <v>52</v>
      </c>
      <c r="D21" s="24" t="s">
        <v>53</v>
      </c>
      <c r="E21" s="21" t="s">
        <v>9</v>
      </c>
      <c r="F21" s="22">
        <v>1</v>
      </c>
      <c r="G21" s="23">
        <v>0</v>
      </c>
      <c r="H21" s="16">
        <f t="shared" si="0"/>
        <v>0</v>
      </c>
    </row>
    <row r="22" spans="1:8" ht="66" customHeight="1" x14ac:dyDescent="0.2">
      <c r="A22" s="11">
        <v>19</v>
      </c>
      <c r="B22" s="20" t="s">
        <v>45</v>
      </c>
      <c r="C22" s="17" t="s">
        <v>54</v>
      </c>
      <c r="D22" s="24" t="s">
        <v>55</v>
      </c>
      <c r="E22" s="21" t="s">
        <v>56</v>
      </c>
      <c r="F22" s="22">
        <v>1</v>
      </c>
      <c r="G22" s="23">
        <v>0</v>
      </c>
      <c r="H22" s="16">
        <f t="shared" si="0"/>
        <v>0</v>
      </c>
    </row>
    <row r="23" spans="1:8" ht="22.5" x14ac:dyDescent="0.2">
      <c r="A23" s="17">
        <v>20</v>
      </c>
      <c r="B23" s="20" t="s">
        <v>57</v>
      </c>
      <c r="C23" s="17" t="s">
        <v>58</v>
      </c>
      <c r="D23" s="24" t="s">
        <v>59</v>
      </c>
      <c r="E23" s="21" t="s">
        <v>9</v>
      </c>
      <c r="F23" s="22">
        <v>1</v>
      </c>
      <c r="G23" s="23">
        <v>0</v>
      </c>
      <c r="H23" s="16">
        <f t="shared" si="0"/>
        <v>0</v>
      </c>
    </row>
    <row r="24" spans="1:8" ht="33.75" x14ac:dyDescent="0.2">
      <c r="A24" s="11">
        <v>21</v>
      </c>
      <c r="B24" s="20" t="s">
        <v>60</v>
      </c>
      <c r="C24" s="17" t="s">
        <v>61</v>
      </c>
      <c r="D24" s="24" t="s">
        <v>62</v>
      </c>
      <c r="E24" s="21" t="s">
        <v>9</v>
      </c>
      <c r="F24" s="22">
        <v>1</v>
      </c>
      <c r="G24" s="23">
        <v>0</v>
      </c>
      <c r="H24" s="16">
        <f t="shared" si="0"/>
        <v>0</v>
      </c>
    </row>
    <row r="25" spans="1:8" ht="38.25" x14ac:dyDescent="0.2">
      <c r="A25" s="17">
        <v>22</v>
      </c>
      <c r="B25" s="20" t="s">
        <v>45</v>
      </c>
      <c r="C25" s="17" t="s">
        <v>61</v>
      </c>
      <c r="D25" s="30" t="s">
        <v>63</v>
      </c>
      <c r="E25" s="21" t="s">
        <v>9</v>
      </c>
      <c r="F25" s="31">
        <v>1</v>
      </c>
      <c r="G25" s="23">
        <v>0</v>
      </c>
      <c r="H25" s="32">
        <f>F25*G25</f>
        <v>0</v>
      </c>
    </row>
    <row r="26" spans="1:8" ht="64.5" customHeight="1" x14ac:dyDescent="0.2">
      <c r="A26" s="17"/>
      <c r="B26" s="20" t="s">
        <v>76</v>
      </c>
      <c r="C26" s="17" t="s">
        <v>72</v>
      </c>
      <c r="D26" s="24" t="s">
        <v>71</v>
      </c>
      <c r="E26" s="21" t="s">
        <v>9</v>
      </c>
      <c r="F26" s="22">
        <v>2</v>
      </c>
      <c r="G26" s="23">
        <v>0</v>
      </c>
      <c r="H26" s="32">
        <f>F26*G26</f>
        <v>0</v>
      </c>
    </row>
    <row r="27" spans="1:8" ht="63.75" customHeight="1" x14ac:dyDescent="0.2">
      <c r="A27" s="33"/>
      <c r="B27" s="20" t="s">
        <v>75</v>
      </c>
      <c r="C27" s="17" t="s">
        <v>74</v>
      </c>
      <c r="D27" s="24" t="s">
        <v>73</v>
      </c>
      <c r="E27" s="21" t="s">
        <v>9</v>
      </c>
      <c r="F27" s="22">
        <v>2</v>
      </c>
      <c r="G27" s="23">
        <v>0</v>
      </c>
      <c r="H27" s="32">
        <f>F27*G27</f>
        <v>0</v>
      </c>
    </row>
    <row r="28" spans="1:8" ht="6.75" customHeight="1" thickBot="1" x14ac:dyDescent="0.25">
      <c r="A28" s="27"/>
      <c r="B28" s="28"/>
      <c r="C28" s="28"/>
      <c r="D28" s="28"/>
      <c r="E28" s="28"/>
      <c r="F28" s="28"/>
      <c r="G28" s="28"/>
      <c r="H28" s="29"/>
    </row>
    <row r="29" spans="1:8" ht="7.5" customHeight="1" thickBot="1" x14ac:dyDescent="0.25"/>
    <row r="30" spans="1:8" ht="15.75" thickBot="1" x14ac:dyDescent="0.25">
      <c r="D30" s="38" t="s">
        <v>65</v>
      </c>
      <c r="E30" s="39"/>
      <c r="F30" s="40"/>
      <c r="G30" s="35">
        <f>SUM(H4:H29)</f>
        <v>0</v>
      </c>
      <c r="H30" s="41"/>
    </row>
    <row r="31" spans="1:8" ht="15.75" thickBot="1" x14ac:dyDescent="0.25">
      <c r="D31" s="38" t="s">
        <v>66</v>
      </c>
      <c r="E31" s="39"/>
      <c r="F31" s="40"/>
      <c r="G31" s="35">
        <f>G30*23%</f>
        <v>0</v>
      </c>
      <c r="H31" s="36"/>
    </row>
    <row r="32" spans="1:8" ht="15.75" thickBot="1" x14ac:dyDescent="0.25">
      <c r="D32" s="38" t="s">
        <v>67</v>
      </c>
      <c r="E32" s="39"/>
      <c r="F32" s="40"/>
      <c r="G32" s="35">
        <f>G30+G31</f>
        <v>0</v>
      </c>
      <c r="H32" s="37"/>
    </row>
    <row r="37" spans="1:4" x14ac:dyDescent="0.2">
      <c r="A37" s="34" t="s">
        <v>68</v>
      </c>
      <c r="B37" s="34"/>
      <c r="C37" s="34"/>
    </row>
    <row r="38" spans="1:4" x14ac:dyDescent="0.2">
      <c r="D38" s="26" t="s">
        <v>69</v>
      </c>
    </row>
    <row r="39" spans="1:4" x14ac:dyDescent="0.2">
      <c r="D39" s="26" t="s">
        <v>70</v>
      </c>
    </row>
  </sheetData>
  <sheetProtection selectLockedCells="1" selectUnlockedCells="1"/>
  <mergeCells count="9">
    <mergeCell ref="A1:H1"/>
    <mergeCell ref="A2:H2"/>
    <mergeCell ref="A37:C37"/>
    <mergeCell ref="G31:H31"/>
    <mergeCell ref="G32:H32"/>
    <mergeCell ref="D30:F30"/>
    <mergeCell ref="D31:F31"/>
    <mergeCell ref="D32:F32"/>
    <mergeCell ref="G30:H30"/>
  </mergeCells>
  <phoneticPr fontId="16" type="noConversion"/>
  <hyperlinks>
    <hyperlink ref="D146" r:id="rId1" display="http://www.tonerhellas.com"/>
    <hyperlink ref="D141" r:id="rId2" display="http://www.tonerhellas.com"/>
    <hyperlink ref="D133" r:id="rId3" display="ΜΕΛΑΝΙ  Lexmark C544/C540N/C543DN/X543DN Cyan C540H1CG 5000σελίδες "/>
    <hyperlink ref="D147" r:id="rId4" display="http://www.tonerhellas.com"/>
    <hyperlink ref="D151" r:id="rId5" display="http://www.tonerhellas.com"/>
    <hyperlink ref="D143" r:id="rId6" display="ΜΕΛΑΝΙ  Lexmark C544/C540N/C543DN/X543DN Cyan C540H1CG 5000σελίδες "/>
    <hyperlink ref="D118" r:id="rId7" display="http://www.tonerhellas.com"/>
    <hyperlink ref="D119" r:id="rId8" display="http://www.tonerhellas.com"/>
  </hyperlinks>
  <pageMargins left="0.64" right="0.45" top="0.39" bottom="1" header="0.26" footer="0.5"/>
  <pageSetup paperSize="9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ΤΙΜΟΛΟΓΙΟ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2016-01-07T08:59:16Z</cp:lastPrinted>
  <dcterms:created xsi:type="dcterms:W3CDTF">2015-12-24T05:09:48Z</dcterms:created>
  <dcterms:modified xsi:type="dcterms:W3CDTF">2016-04-18T10:54:09Z</dcterms:modified>
</cp:coreProperties>
</file>