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10"/>
  <c r="F29" l="1"/>
  <c r="F30" l="1"/>
  <c r="F31" s="1"/>
</calcChain>
</file>

<file path=xl/sharedStrings.xml><?xml version="1.0" encoding="utf-8"?>
<sst xmlns="http://schemas.openxmlformats.org/spreadsheetml/2006/main" count="66" uniqueCount="45">
  <si>
    <t>ΔΗΜΟΣ  ΗΡΑΚΛΕΙΟΥ</t>
  </si>
  <si>
    <t>Περιγραφή υλικού</t>
  </si>
  <si>
    <t>Ποσότητα</t>
  </si>
  <si>
    <t>Μοναδ/μετ</t>
  </si>
  <si>
    <t>Τιμή (€)</t>
  </si>
  <si>
    <t>Σύνολο (€)</t>
  </si>
  <si>
    <t xml:space="preserve">ΤΜΗΜΑ ΗΛΕΚΤΡΟΦΩΤΙΣΜΟΥ &amp; ΣΗΜΑΝΣΗΣ  </t>
  </si>
  <si>
    <t>ΔΙΕΥΘΥΝΣΗ ΣΥΝΤΗΡΗΣΗΣ ΚΑΙ ΑΥΤΕΠΙΣΤΑΣΙΑΣ</t>
  </si>
  <si>
    <t>TEM</t>
  </si>
  <si>
    <t xml:space="preserve">Συντάχθηκε </t>
  </si>
  <si>
    <t>Ο Υπεύθυνος του τμήματος Ηλεκτροφωτισμύ και Σήμανσης</t>
  </si>
  <si>
    <t>Αρχαύλης Εμμανουήλ</t>
  </si>
  <si>
    <t>Ηλεκτρολόγος  Μηχανικός Τ.Ε.</t>
  </si>
  <si>
    <t>της Διεύθυνσης Συντήρησης και Αυτεπιστασίας</t>
  </si>
  <si>
    <t xml:space="preserve"> Θεωρήθηκε                                               </t>
  </si>
  <si>
    <t xml:space="preserve">Ο προϊστάμενος  </t>
  </si>
  <si>
    <t>Ζαχαριουδάκη Δέσποινα</t>
  </si>
  <si>
    <t xml:space="preserve">Πολιτικός Μηχανικός ΤΕ με Β βαθμό </t>
  </si>
  <si>
    <t xml:space="preserve">ΕΛΛΗΝΙΚΗ  ΔΗΜΟΚΡΑΤΙΑ                               </t>
  </si>
  <si>
    <t>Άρθρο</t>
  </si>
  <si>
    <r>
      <t xml:space="preserve">EΡΓΟ :  </t>
    </r>
    <r>
      <rPr>
        <b/>
        <sz val="11"/>
        <color indexed="12"/>
        <rFont val="Times New Roman"/>
        <family val="1"/>
        <charset val="161"/>
      </rPr>
      <t xml:space="preserve">ΠΡΟΜΗΘΕΙΑ ΛΑΜΠΤΗΡΩΝ ΔΙΑΦΟΡΩΝ ΤΥΠΩΝ                                                                         Κ.Α. 20-6673.005      για το έτος 2016                                     </t>
    </r>
    <r>
      <rPr>
        <b/>
        <sz val="11"/>
        <rFont val="Times New Roman"/>
        <family val="1"/>
        <charset val="161"/>
      </rPr>
      <t xml:space="preserve">                         </t>
    </r>
  </si>
  <si>
    <t>Ντουϊ γρίφας</t>
  </si>
  <si>
    <t>Μονωτική ταινία</t>
  </si>
  <si>
    <t xml:space="preserve">ΣΥΝΟΛΟ    </t>
  </si>
  <si>
    <t xml:space="preserve">Φ.Π.Α. 23%    </t>
  </si>
  <si>
    <t xml:space="preserve">ΓΕΝΙΚΟ ΣΥΝΟΛΟ     </t>
  </si>
  <si>
    <t>Ηράκλειο 1 / 4 / 2016</t>
  </si>
  <si>
    <t>Ηράκλειο 1 / 4 / 2015</t>
  </si>
  <si>
    <t>Λαμπτήρας φθορισμού 23W  E27</t>
  </si>
  <si>
    <t>Λαμπτήρας κεραμικού καυστήρα μεταλλικών αλογονιδίων 100 W Ε27 αχλαδωτός</t>
  </si>
  <si>
    <t>Λαμπτήρας κεραμικού καυστήρα μεταλλικών αλογονιδίων 70 W Ε27 σωληνωτός</t>
  </si>
  <si>
    <t>Λαμπτήρας μεταλλικών αλογονιδίων δύο άκρων 150W</t>
  </si>
  <si>
    <t>Λαμπτήρας μεταλλικών αλογονιδίων  250W Ε40 σωληνωτός</t>
  </si>
  <si>
    <t>Λαμπτήρας κεραμικού καυστήρα μεταλλικών αλογονιδίων Ε40 150W σωληνωτός</t>
  </si>
  <si>
    <t xml:space="preserve">Λαμπτήρας traffic 75 Watt, Ε27 </t>
  </si>
  <si>
    <t>Λαμπτήρας ατμών Υδραργύρου υψηλής πίεσης  250W Ε40 αχλαδωτός</t>
  </si>
  <si>
    <r>
      <t>Λαμπτήρας αλογόνου 120W  2 άκρων (</t>
    </r>
    <r>
      <rPr>
        <sz val="10"/>
        <rFont val="Arial"/>
        <family val="2"/>
        <charset val="161"/>
      </rPr>
      <t>118mm)</t>
    </r>
  </si>
  <si>
    <t xml:space="preserve">Λαμπτήρας (σποτ) αλογόνου 50W GU10 κλειστός </t>
  </si>
  <si>
    <t>Μετασχηματιστής Νατρίου 150W</t>
  </si>
  <si>
    <t>Μετασχηματιστής Νατρίου 250W</t>
  </si>
  <si>
    <t>Ντουί Ε27 τύπου ΔΕΗ</t>
  </si>
  <si>
    <t>Εκκινητής για φωτιστικά νατρίου από 70W έως 400W</t>
  </si>
  <si>
    <t>Γρίφα Φ40</t>
  </si>
  <si>
    <t>Γρίφα Φ30</t>
  </si>
  <si>
    <t>Μετασχηματιστής  ΝΑΤΡΙΟΥ  100w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</si>
</sst>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0"/>
      <name val="Arial Greek"/>
      <family val="2"/>
      <charset val="161"/>
    </font>
    <font>
      <b/>
      <sz val="12"/>
      <name val="Times New Roman"/>
      <family val="1"/>
      <charset val="161"/>
    </font>
    <font>
      <b/>
      <sz val="11"/>
      <name val="Times New Roman"/>
      <family val="1"/>
      <charset val="161"/>
    </font>
    <font>
      <sz val="10"/>
      <name val="Times New Roman"/>
      <family val="1"/>
      <charset val="161"/>
    </font>
    <font>
      <b/>
      <sz val="11"/>
      <name val="Arial Greek"/>
      <family val="2"/>
      <charset val="161"/>
    </font>
    <font>
      <b/>
      <sz val="10"/>
      <name val="Times New Roman"/>
      <family val="1"/>
      <charset val="161"/>
    </font>
    <font>
      <b/>
      <sz val="10"/>
      <name val="Arial Narrow"/>
      <family val="2"/>
      <charset val="161"/>
    </font>
    <font>
      <b/>
      <sz val="10"/>
      <name val="Arial Greek"/>
      <family val="2"/>
      <charset val="161"/>
    </font>
    <font>
      <b/>
      <sz val="12"/>
      <name val="Arial Narrow"/>
      <family val="2"/>
      <charset val="161"/>
    </font>
    <font>
      <b/>
      <sz val="14"/>
      <name val="Arial Greek"/>
      <family val="2"/>
      <charset val="161"/>
    </font>
    <font>
      <sz val="12"/>
      <name val="Times New Roman"/>
      <family val="1"/>
      <charset val="161"/>
    </font>
    <font>
      <sz val="8"/>
      <name val="Arial Greek"/>
      <family val="2"/>
      <charset val="161"/>
    </font>
    <font>
      <b/>
      <sz val="11"/>
      <color indexed="12"/>
      <name val="Times New Roman"/>
      <family val="1"/>
      <charset val="161"/>
    </font>
    <font>
      <b/>
      <sz val="10"/>
      <color indexed="12"/>
      <name val="Arial Greek"/>
      <family val="2"/>
      <charset val="161"/>
    </font>
    <font>
      <b/>
      <sz val="12"/>
      <color indexed="12"/>
      <name val="Arial Greek"/>
      <family val="2"/>
      <charset val="161"/>
    </font>
    <font>
      <b/>
      <sz val="12"/>
      <color indexed="12"/>
      <name val="Times New Roman"/>
      <family val="1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color theme="1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9" fillId="2" borderId="0" xfId="0" applyFont="1" applyFill="1" applyBorder="1" applyAlignment="1">
      <alignment horizontal="right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/>
    <xf numFmtId="0" fontId="0" fillId="2" borderId="0" xfId="0" applyFill="1" applyBorder="1" applyAlignment="1">
      <alignment horizontal="right" vertical="center"/>
    </xf>
    <xf numFmtId="0" fontId="10" fillId="2" borderId="0" xfId="0" applyFont="1" applyFill="1" applyBorder="1" applyAlignment="1">
      <alignment wrapText="1"/>
    </xf>
    <xf numFmtId="0" fontId="17" fillId="2" borderId="0" xfId="0" applyFont="1" applyFill="1" applyAlignment="1">
      <alignment horizont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/>
    <xf numFmtId="0" fontId="1" fillId="2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1666875</xdr:colOff>
      <xdr:row>15</xdr:row>
      <xdr:rowOff>354396</xdr:rowOff>
    </xdr:from>
    <xdr:to>
      <xdr:col>5</xdr:col>
      <xdr:colOff>0</xdr:colOff>
      <xdr:row>15</xdr:row>
      <xdr:rowOff>354396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943100" y="5154996"/>
          <a:ext cx="185737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endParaRPr lang="el-GR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l-G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Αρχαύλης Εμμανουήλ</a:t>
          </a:r>
        </a:p>
        <a:p>
          <a:pPr algn="ctr" rtl="0">
            <a:defRPr sz="1000"/>
          </a:pPr>
          <a:r>
            <a:rPr lang="el-G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Ηλεκτρολόγος  Μηχανικός Τ.Ε. </a:t>
          </a: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0" zoomScale="115" zoomScaleNormal="115" workbookViewId="0">
      <selection activeCell="A29" sqref="A29:B29"/>
    </sheetView>
  </sheetViews>
  <sheetFormatPr defaultRowHeight="12.75"/>
  <cols>
    <col min="1" max="1" width="6.5703125" style="8" customWidth="1"/>
    <col min="2" max="2" width="45.140625" style="9" customWidth="1"/>
    <col min="3" max="3" width="9.28515625" style="12" customWidth="1"/>
    <col min="4" max="4" width="6.42578125" style="18" customWidth="1"/>
    <col min="5" max="5" width="7.85546875" style="24" customWidth="1"/>
    <col min="6" max="6" width="12.5703125" style="19" customWidth="1"/>
    <col min="7" max="7" width="2" style="4" customWidth="1"/>
    <col min="8" max="8" width="2.85546875" style="4" customWidth="1"/>
    <col min="9" max="16384" width="9.140625" style="4"/>
  </cols>
  <sheetData>
    <row r="1" spans="1:7" s="1" customFormat="1" ht="15.75" customHeight="1">
      <c r="A1" s="47" t="s">
        <v>18</v>
      </c>
      <c r="B1" s="47"/>
      <c r="C1" s="48" t="s">
        <v>20</v>
      </c>
      <c r="D1" s="49"/>
      <c r="E1" s="49"/>
      <c r="F1" s="50"/>
    </row>
    <row r="2" spans="1:7" s="1" customFormat="1" ht="15.75">
      <c r="A2" s="47" t="s">
        <v>0</v>
      </c>
      <c r="B2" s="47"/>
      <c r="C2" s="51"/>
      <c r="D2" s="52"/>
      <c r="E2" s="52"/>
      <c r="F2" s="53"/>
    </row>
    <row r="3" spans="1:7" s="1" customFormat="1" ht="30.75" customHeight="1">
      <c r="A3" s="57" t="s">
        <v>7</v>
      </c>
      <c r="B3" s="58"/>
      <c r="C3" s="51"/>
      <c r="D3" s="52"/>
      <c r="E3" s="52"/>
      <c r="F3" s="53"/>
    </row>
    <row r="4" spans="1:7" s="1" customFormat="1" ht="33.75" customHeight="1">
      <c r="A4" s="57" t="s">
        <v>6</v>
      </c>
      <c r="B4" s="57"/>
      <c r="C4" s="51"/>
      <c r="D4" s="52"/>
      <c r="E4" s="52"/>
      <c r="F4" s="53"/>
    </row>
    <row r="5" spans="1:7" s="1" customFormat="1" ht="12.75" customHeight="1">
      <c r="A5" s="2"/>
      <c r="B5" s="3"/>
      <c r="C5" s="54"/>
      <c r="D5" s="55"/>
      <c r="E5" s="55"/>
      <c r="F5" s="56"/>
    </row>
    <row r="6" spans="1:7" s="1" customFormat="1" ht="12.75" hidden="1" customHeight="1">
      <c r="A6" s="2"/>
      <c r="B6" s="3"/>
      <c r="C6" s="10"/>
      <c r="D6" s="16"/>
      <c r="E6" s="23"/>
      <c r="F6" s="16"/>
    </row>
    <row r="7" spans="1:7" s="1" customFormat="1" ht="58.5" hidden="1" customHeight="1">
      <c r="A7" s="2"/>
      <c r="B7" s="3"/>
      <c r="C7" s="11"/>
      <c r="D7" s="16"/>
      <c r="E7" s="23"/>
      <c r="F7" s="17"/>
    </row>
    <row r="8" spans="1:7" ht="30" customHeight="1">
      <c r="A8" s="6"/>
      <c r="B8" s="6"/>
      <c r="C8" s="15"/>
      <c r="F8" s="7"/>
    </row>
    <row r="9" spans="1:7" ht="30" customHeight="1">
      <c r="A9" s="33" t="s">
        <v>19</v>
      </c>
      <c r="B9" s="13" t="s">
        <v>1</v>
      </c>
      <c r="C9" s="13" t="s">
        <v>2</v>
      </c>
      <c r="D9" s="13" t="s">
        <v>3</v>
      </c>
      <c r="E9" s="25" t="s">
        <v>4</v>
      </c>
      <c r="F9" s="13" t="s">
        <v>5</v>
      </c>
    </row>
    <row r="10" spans="1:7" ht="30" customHeight="1">
      <c r="A10" s="34">
        <v>1</v>
      </c>
      <c r="B10" s="27" t="s">
        <v>28</v>
      </c>
      <c r="C10" s="32">
        <v>7000</v>
      </c>
      <c r="D10" s="28" t="s">
        <v>8</v>
      </c>
      <c r="E10" s="37">
        <v>5.9</v>
      </c>
      <c r="F10" s="38">
        <f>C10*E10</f>
        <v>41300</v>
      </c>
    </row>
    <row r="11" spans="1:7" ht="30" customHeight="1">
      <c r="A11" s="34">
        <v>2</v>
      </c>
      <c r="B11" s="27" t="s">
        <v>29</v>
      </c>
      <c r="C11" s="32">
        <v>180</v>
      </c>
      <c r="D11" s="28" t="s">
        <v>8</v>
      </c>
      <c r="E11" s="37">
        <v>28.6</v>
      </c>
      <c r="F11" s="38">
        <f t="shared" ref="F11:F28" si="0">C11*E11</f>
        <v>5148</v>
      </c>
    </row>
    <row r="12" spans="1:7" ht="30" customHeight="1">
      <c r="A12" s="34">
        <v>3</v>
      </c>
      <c r="B12" s="27" t="s">
        <v>30</v>
      </c>
      <c r="C12" s="32">
        <v>120</v>
      </c>
      <c r="D12" s="28" t="s">
        <v>8</v>
      </c>
      <c r="E12" s="37">
        <v>18</v>
      </c>
      <c r="F12" s="38">
        <f t="shared" si="0"/>
        <v>2160</v>
      </c>
    </row>
    <row r="13" spans="1:7" ht="30" customHeight="1">
      <c r="A13" s="34">
        <v>4</v>
      </c>
      <c r="B13" s="27" t="s">
        <v>31</v>
      </c>
      <c r="C13" s="32">
        <v>120</v>
      </c>
      <c r="D13" s="28" t="s">
        <v>8</v>
      </c>
      <c r="E13" s="37">
        <v>7.5</v>
      </c>
      <c r="F13" s="38">
        <f t="shared" si="0"/>
        <v>900</v>
      </c>
    </row>
    <row r="14" spans="1:7" ht="30" customHeight="1">
      <c r="A14" s="34">
        <v>5</v>
      </c>
      <c r="B14" s="27" t="s">
        <v>32</v>
      </c>
      <c r="C14" s="32">
        <v>36</v>
      </c>
      <c r="D14" s="28" t="s">
        <v>8</v>
      </c>
      <c r="E14" s="37">
        <v>15.5</v>
      </c>
      <c r="F14" s="38">
        <f t="shared" si="0"/>
        <v>558</v>
      </c>
      <c r="G14" s="1"/>
    </row>
    <row r="15" spans="1:7" s="1" customFormat="1" ht="30" customHeight="1">
      <c r="A15" s="34">
        <v>6</v>
      </c>
      <c r="B15" s="27" t="s">
        <v>33</v>
      </c>
      <c r="C15" s="32">
        <v>120</v>
      </c>
      <c r="D15" s="28" t="s">
        <v>8</v>
      </c>
      <c r="E15" s="37">
        <v>18</v>
      </c>
      <c r="F15" s="38">
        <f t="shared" si="0"/>
        <v>2160</v>
      </c>
      <c r="G15" s="4"/>
    </row>
    <row r="16" spans="1:7" ht="30" customHeight="1">
      <c r="A16" s="34">
        <v>7</v>
      </c>
      <c r="B16" s="27" t="s">
        <v>34</v>
      </c>
      <c r="C16" s="32">
        <v>2000</v>
      </c>
      <c r="D16" s="28" t="s">
        <v>8</v>
      </c>
      <c r="E16" s="37">
        <v>1.7</v>
      </c>
      <c r="F16" s="38">
        <f t="shared" si="0"/>
        <v>3400</v>
      </c>
    </row>
    <row r="17" spans="1:7" ht="30" customHeight="1">
      <c r="A17" s="34">
        <v>8</v>
      </c>
      <c r="B17" s="27" t="s">
        <v>35</v>
      </c>
      <c r="C17" s="32">
        <v>300</v>
      </c>
      <c r="D17" s="28" t="s">
        <v>8</v>
      </c>
      <c r="E17" s="37">
        <v>4</v>
      </c>
      <c r="F17" s="38">
        <f t="shared" si="0"/>
        <v>1200</v>
      </c>
    </row>
    <row r="18" spans="1:7" ht="30" customHeight="1">
      <c r="A18" s="34">
        <v>9</v>
      </c>
      <c r="B18" s="27" t="s">
        <v>36</v>
      </c>
      <c r="C18" s="32">
        <v>50</v>
      </c>
      <c r="D18" s="29" t="s">
        <v>8</v>
      </c>
      <c r="E18" s="37">
        <v>2.2000000000000002</v>
      </c>
      <c r="F18" s="38">
        <f t="shared" si="0"/>
        <v>110.00000000000001</v>
      </c>
    </row>
    <row r="19" spans="1:7" ht="30" customHeight="1">
      <c r="A19" s="34">
        <v>10</v>
      </c>
      <c r="B19" s="27" t="s">
        <v>37</v>
      </c>
      <c r="C19" s="32">
        <v>20</v>
      </c>
      <c r="D19" s="29" t="s">
        <v>8</v>
      </c>
      <c r="E19" s="37">
        <v>1.855</v>
      </c>
      <c r="F19" s="38">
        <f t="shared" si="0"/>
        <v>37.1</v>
      </c>
    </row>
    <row r="20" spans="1:7" ht="30" customHeight="1">
      <c r="A20" s="34">
        <v>11</v>
      </c>
      <c r="B20" s="27" t="s">
        <v>38</v>
      </c>
      <c r="C20" s="32">
        <v>40</v>
      </c>
      <c r="D20" s="29" t="s">
        <v>8</v>
      </c>
      <c r="E20" s="37">
        <v>10</v>
      </c>
      <c r="F20" s="38">
        <f t="shared" si="0"/>
        <v>400</v>
      </c>
      <c r="G20" s="5"/>
    </row>
    <row r="21" spans="1:7" s="5" customFormat="1" ht="30" customHeight="1">
      <c r="A21" s="34">
        <v>12</v>
      </c>
      <c r="B21" s="27" t="s">
        <v>39</v>
      </c>
      <c r="C21" s="32">
        <v>20</v>
      </c>
      <c r="D21" s="29" t="s">
        <v>8</v>
      </c>
      <c r="E21" s="37">
        <v>12</v>
      </c>
      <c r="F21" s="38">
        <f t="shared" si="0"/>
        <v>240</v>
      </c>
    </row>
    <row r="22" spans="1:7" s="5" customFormat="1" ht="30" customHeight="1">
      <c r="A22" s="34">
        <v>13</v>
      </c>
      <c r="B22" s="27" t="s">
        <v>40</v>
      </c>
      <c r="C22" s="32">
        <v>785</v>
      </c>
      <c r="D22" s="29" t="s">
        <v>8</v>
      </c>
      <c r="E22" s="37">
        <v>1.5</v>
      </c>
      <c r="F22" s="38">
        <f t="shared" si="0"/>
        <v>1177.5</v>
      </c>
    </row>
    <row r="23" spans="1:7" s="5" customFormat="1" ht="30" customHeight="1">
      <c r="A23" s="34">
        <v>14</v>
      </c>
      <c r="B23" s="27" t="s">
        <v>41</v>
      </c>
      <c r="C23" s="32">
        <v>100</v>
      </c>
      <c r="D23" s="29" t="s">
        <v>8</v>
      </c>
      <c r="E23" s="37">
        <v>3</v>
      </c>
      <c r="F23" s="38">
        <f t="shared" si="0"/>
        <v>300</v>
      </c>
    </row>
    <row r="24" spans="1:7" s="5" customFormat="1" ht="30" customHeight="1">
      <c r="A24" s="34">
        <v>15</v>
      </c>
      <c r="B24" s="27" t="s">
        <v>42</v>
      </c>
      <c r="C24" s="32">
        <v>75</v>
      </c>
      <c r="D24" s="29" t="s">
        <v>8</v>
      </c>
      <c r="E24" s="37">
        <v>3</v>
      </c>
      <c r="F24" s="38">
        <f t="shared" si="0"/>
        <v>225</v>
      </c>
    </row>
    <row r="25" spans="1:7" s="5" customFormat="1" ht="30" customHeight="1">
      <c r="A25" s="34">
        <v>16</v>
      </c>
      <c r="B25" s="27" t="s">
        <v>43</v>
      </c>
      <c r="C25" s="32">
        <v>75</v>
      </c>
      <c r="D25" s="29" t="s">
        <v>8</v>
      </c>
      <c r="E25" s="37">
        <v>2</v>
      </c>
      <c r="F25" s="38">
        <f t="shared" si="0"/>
        <v>150</v>
      </c>
    </row>
    <row r="26" spans="1:7" s="5" customFormat="1" ht="30" customHeight="1">
      <c r="A26" s="34">
        <v>17</v>
      </c>
      <c r="B26" s="27" t="s">
        <v>21</v>
      </c>
      <c r="C26" s="32">
        <v>75</v>
      </c>
      <c r="D26" s="29" t="s">
        <v>8</v>
      </c>
      <c r="E26" s="37">
        <v>0.7</v>
      </c>
      <c r="F26" s="38">
        <f t="shared" si="0"/>
        <v>52.5</v>
      </c>
    </row>
    <row r="27" spans="1:7" s="5" customFormat="1" ht="30" customHeight="1">
      <c r="A27" s="34">
        <v>18</v>
      </c>
      <c r="B27" s="27" t="s">
        <v>22</v>
      </c>
      <c r="C27" s="32">
        <v>50</v>
      </c>
      <c r="D27" s="29" t="s">
        <v>8</v>
      </c>
      <c r="E27" s="37">
        <v>0.56000000000000005</v>
      </c>
      <c r="F27" s="38">
        <f t="shared" si="0"/>
        <v>28.000000000000004</v>
      </c>
    </row>
    <row r="28" spans="1:7" s="5" customFormat="1" ht="30" customHeight="1">
      <c r="A28" s="34">
        <v>19</v>
      </c>
      <c r="B28" s="27" t="s">
        <v>44</v>
      </c>
      <c r="C28" s="32">
        <v>30</v>
      </c>
      <c r="D28" s="29" t="s">
        <v>8</v>
      </c>
      <c r="E28" s="37">
        <v>7</v>
      </c>
      <c r="F28" s="38">
        <f t="shared" si="0"/>
        <v>210</v>
      </c>
      <c r="G28" s="39"/>
    </row>
    <row r="29" spans="1:7" s="5" customFormat="1" ht="30" customHeight="1">
      <c r="A29" s="44" t="s">
        <v>23</v>
      </c>
      <c r="B29" s="44"/>
      <c r="C29" s="14"/>
      <c r="D29" s="20"/>
      <c r="E29" s="30"/>
      <c r="F29" s="35">
        <f>SUM(F10:F28)</f>
        <v>59756.1</v>
      </c>
      <c r="G29" s="40"/>
    </row>
    <row r="30" spans="1:7" ht="30" customHeight="1">
      <c r="A30" s="45" t="s">
        <v>24</v>
      </c>
      <c r="B30" s="45"/>
      <c r="C30" s="14"/>
      <c r="D30" s="21"/>
      <c r="E30" s="31"/>
      <c r="F30" s="35">
        <f>F29*0.23</f>
        <v>13743.903</v>
      </c>
      <c r="G30" s="22"/>
    </row>
    <row r="31" spans="1:7" ht="30" customHeight="1">
      <c r="A31" s="46" t="s">
        <v>25</v>
      </c>
      <c r="B31" s="46"/>
      <c r="C31" s="14"/>
      <c r="D31" s="21"/>
      <c r="E31" s="31"/>
      <c r="F31" s="36">
        <f>F29+F30</f>
        <v>73500.002999999997</v>
      </c>
      <c r="G31" s="22"/>
    </row>
    <row r="32" spans="1:7" ht="189.75" customHeight="1">
      <c r="A32" s="6"/>
      <c r="B32" s="6"/>
      <c r="C32" s="15"/>
      <c r="F32" s="7"/>
      <c r="G32" s="22"/>
    </row>
    <row r="33" spans="1:7" ht="39.950000000000003" customHeight="1">
      <c r="A33" s="6"/>
      <c r="B33" s="41"/>
      <c r="C33" s="15"/>
      <c r="F33" s="7"/>
    </row>
    <row r="34" spans="1:7" ht="36" customHeight="1">
      <c r="A34" s="6"/>
      <c r="B34" s="39" t="s">
        <v>26</v>
      </c>
      <c r="C34" s="59" t="s">
        <v>26</v>
      </c>
      <c r="D34" s="59"/>
      <c r="E34" s="59"/>
      <c r="F34" s="59"/>
    </row>
    <row r="35" spans="1:7" ht="39.75" hidden="1" customHeight="1">
      <c r="A35" s="6"/>
      <c r="B35" s="41"/>
      <c r="C35" s="15"/>
      <c r="F35" s="7"/>
    </row>
    <row r="36" spans="1:7" ht="15.75" customHeight="1">
      <c r="B36" s="22" t="s">
        <v>9</v>
      </c>
      <c r="C36" s="64" t="s">
        <v>10</v>
      </c>
      <c r="D36" s="64"/>
      <c r="E36" s="64"/>
      <c r="F36" s="64"/>
      <c r="G36" s="39"/>
    </row>
    <row r="37" spans="1:7" ht="15.75">
      <c r="B37" s="42"/>
      <c r="C37" s="22"/>
      <c r="D37" s="4"/>
      <c r="E37" s="26"/>
      <c r="F37" s="4"/>
      <c r="G37" s="3"/>
    </row>
    <row r="38" spans="1:7" ht="15.75" customHeight="1">
      <c r="B38" s="22" t="s">
        <v>11</v>
      </c>
      <c r="C38" s="60" t="s">
        <v>11</v>
      </c>
      <c r="D38" s="63"/>
      <c r="E38" s="63"/>
      <c r="F38" s="63"/>
      <c r="G38" s="9"/>
    </row>
    <row r="39" spans="1:7" ht="15.75" customHeight="1">
      <c r="B39" s="22" t="s">
        <v>12</v>
      </c>
      <c r="C39" s="60" t="s">
        <v>12</v>
      </c>
      <c r="D39" s="60"/>
      <c r="E39" s="60"/>
      <c r="F39" s="60"/>
      <c r="G39" s="9"/>
    </row>
    <row r="40" spans="1:7" ht="15.75">
      <c r="A40" s="22"/>
      <c r="B40" s="40"/>
      <c r="C40" s="4"/>
      <c r="D40" s="4"/>
      <c r="E40" s="26"/>
      <c r="F40" s="4"/>
      <c r="G40" s="3"/>
    </row>
    <row r="41" spans="1:7" ht="15.75" customHeight="1">
      <c r="A41" s="22"/>
      <c r="B41" s="59" t="s">
        <v>27</v>
      </c>
      <c r="C41" s="59"/>
      <c r="D41" s="59"/>
      <c r="E41" s="59"/>
      <c r="F41" s="59"/>
      <c r="G41" s="3"/>
    </row>
    <row r="42" spans="1:7" ht="12.75" customHeight="1">
      <c r="A42" s="22"/>
      <c r="B42" s="64" t="s">
        <v>14</v>
      </c>
      <c r="C42" s="64"/>
      <c r="D42" s="64"/>
      <c r="E42" s="64"/>
      <c r="F42" s="64"/>
      <c r="G42" s="43"/>
    </row>
    <row r="43" spans="1:7" ht="15.75">
      <c r="A43" s="22"/>
      <c r="B43" s="4"/>
      <c r="C43" s="4"/>
      <c r="D43" s="4"/>
      <c r="E43" s="26"/>
      <c r="F43" s="4"/>
    </row>
    <row r="44" spans="1:7">
      <c r="B44" s="4"/>
      <c r="C44" s="4"/>
      <c r="D44" s="4"/>
      <c r="E44" s="26"/>
      <c r="F44" s="4"/>
    </row>
    <row r="45" spans="1:7" ht="15.75">
      <c r="B45" s="60" t="s">
        <v>15</v>
      </c>
      <c r="C45" s="60"/>
      <c r="D45" s="60"/>
      <c r="E45" s="60"/>
      <c r="F45" s="60"/>
    </row>
    <row r="46" spans="1:7" ht="15.75">
      <c r="B46" s="60" t="s">
        <v>13</v>
      </c>
      <c r="C46" s="60"/>
      <c r="D46" s="60"/>
      <c r="E46" s="60"/>
      <c r="F46" s="60"/>
    </row>
    <row r="47" spans="1:7">
      <c r="B47" s="4"/>
      <c r="C47" s="4"/>
      <c r="D47" s="4"/>
      <c r="E47" s="26"/>
      <c r="F47" s="4"/>
    </row>
    <row r="48" spans="1:7" ht="15.75">
      <c r="B48" s="60" t="s">
        <v>16</v>
      </c>
      <c r="C48" s="60"/>
      <c r="D48" s="60"/>
      <c r="E48" s="60"/>
      <c r="F48" s="60"/>
    </row>
    <row r="49" spans="2:6">
      <c r="B49" s="61" t="s">
        <v>17</v>
      </c>
      <c r="C49" s="62"/>
      <c r="D49" s="62"/>
      <c r="E49" s="62"/>
      <c r="F49" s="62"/>
    </row>
  </sheetData>
  <mergeCells count="18">
    <mergeCell ref="C34:F34"/>
    <mergeCell ref="B46:F46"/>
    <mergeCell ref="B48:F48"/>
    <mergeCell ref="B49:F49"/>
    <mergeCell ref="C38:F38"/>
    <mergeCell ref="C36:F36"/>
    <mergeCell ref="C39:F39"/>
    <mergeCell ref="B41:F41"/>
    <mergeCell ref="B42:F42"/>
    <mergeCell ref="B45:F45"/>
    <mergeCell ref="A29:B29"/>
    <mergeCell ref="A30:B30"/>
    <mergeCell ref="A31:B31"/>
    <mergeCell ref="A1:B1"/>
    <mergeCell ref="C1:F5"/>
    <mergeCell ref="A2:B2"/>
    <mergeCell ref="A3:B3"/>
    <mergeCell ref="A4:B4"/>
  </mergeCells>
  <phoneticPr fontId="1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200" zoomScaleNormal="200" workbookViewId="0"/>
  </sheetViews>
  <sheetFormatPr defaultRowHeight="12.75"/>
  <sheetData/>
  <phoneticPr fontId="1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200" zoomScaleNormal="200" workbookViewId="0"/>
  </sheetViews>
  <sheetFormatPr defaultRowHeight="12.75"/>
  <sheetData/>
  <phoneticPr fontId="1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2015-03-26T07:57:47Z</cp:lastPrinted>
  <dcterms:created xsi:type="dcterms:W3CDTF">2010-07-26T05:08:33Z</dcterms:created>
  <dcterms:modified xsi:type="dcterms:W3CDTF">2016-04-20T12:05:17Z</dcterms:modified>
</cp:coreProperties>
</file>