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ΣΥΓΚ. ΠΙΝ. ΤΠ 2017" sheetId="1" r:id="rId1"/>
  </sheets>
  <externalReferences>
    <externalReference r:id="rId4"/>
  </externalReferences>
  <definedNames>
    <definedName name="OLE_LINK1_1">#REF!</definedName>
    <definedName name="OLE_LINK1_1_2">#REF!</definedName>
  </definedNames>
  <calcPr fullCalcOnLoad="1"/>
</workbook>
</file>

<file path=xl/sharedStrings.xml><?xml version="1.0" encoding="utf-8"?>
<sst xmlns="http://schemas.openxmlformats.org/spreadsheetml/2006/main" count="74" uniqueCount="50">
  <si>
    <t>ΜΕΛΕΤΕΣ</t>
  </si>
  <si>
    <t>ΕΡΓΑ</t>
  </si>
  <si>
    <t>ΣΥΝΟΛΑ</t>
  </si>
  <si>
    <t>ΕΙΔΙΚΕΣ ΔΑΠΑΝΕΣ</t>
  </si>
  <si>
    <t>ΕΙΔΟΣ ΔΡΑΣΕΩΝ</t>
  </si>
  <si>
    <t>ΑΣΤΙΚΕΣ ΔΕ</t>
  </si>
  <si>
    <t>ΠΕΡΙΦΕΡΕΙΑΚΕΣ ΔΕ</t>
  </si>
  <si>
    <t>ΕΞΥΠΝΟΣ ΔΗΜΟΣ</t>
  </si>
  <si>
    <t>ΑΝΘΕΚΤΙΚΟΣ ΔΗΜΟΣ</t>
  </si>
  <si>
    <t>% ΠΛΗΘΟΥΣ ΔΡΑΣΕΩΝ 2017</t>
  </si>
  <si>
    <t>ΙΔΙΟΙ ΠΟΡΟΙ - ΣΑΤΑ</t>
  </si>
  <si>
    <t>ΠΗΓΗ ΧΡΗΜΑΤΟΔΟΤΗΣΗΣ</t>
  </si>
  <si>
    <t>ΧΡΗΜΑΤΟΔΟΤΟΥΜΕΝΑ</t>
  </si>
  <si>
    <t>ΣΥΝΟΛΟ ΔΗΜΟΥ</t>
  </si>
  <si>
    <t>% ΠΡΟΒΛΕΨΗΣ 2017</t>
  </si>
  <si>
    <t>ΠΛΗΘΟΣ ΔΡΑΣΕΩΝ</t>
  </si>
  <si>
    <t>ΠΡΟΒΛΕΠΟΜΕΝΗ ΠΙΣΤΩΣΗ 2017</t>
  </si>
  <si>
    <t>ΤΟΥΡΙΣΤΙΚΗ ΚΑΙ ΠΟΛΙΤΙΣΤΙΚΗ ΠΡΟΒΟΛΗ</t>
  </si>
  <si>
    <t>ΤΑΥΤΟΤΗΤΕΣ ΔΗΜΟΥ ΣΥΜΦΩΝΑ ΜΕ ΤΟ ΕΠΙΧΕΙΡΗΣΙΑΚΟ ΠΡΟΓΡΑΜΜΑ</t>
  </si>
  <si>
    <t>ΣΤΡΑΤΗΓΙΚΑ ΠΛΑΙΣΙΑ ΔΗΜΟΥ ΣΥΜΦΩΝΑ ΜΕ ΤΟ ΕΠΙΧΕΙΡΗΣΙΑΚΟ ΠΡΟΓΡΑΜΜΑ</t>
  </si>
  <si>
    <t>Ανθρώπινο δυναμικό &amp; υλικοτεχνική υποδομή</t>
  </si>
  <si>
    <t>Ασφάλεια &amp; Πολιτική Προστασία</t>
  </si>
  <si>
    <t>Βιώσιμη κινητικότητα</t>
  </si>
  <si>
    <t>Διαχείριση &amp; εξοικονόμηση φυσικών πόρων</t>
  </si>
  <si>
    <t>Διαχείριση στερεών &amp; υγρών αποβλήτων</t>
  </si>
  <si>
    <t>Ενεργειακή διαχείριση και αντιμετώπιση της κλιματικής αλλαγής</t>
  </si>
  <si>
    <t>Κοινωνική συνοχή, μέριμνα &amp; φροντίδα</t>
  </si>
  <si>
    <t>Οικονομική λειτουργία &amp; διαχείριση</t>
  </si>
  <si>
    <t>Τεχνολογίες Πληροφορικής &amp; Επικοινωνιών</t>
  </si>
  <si>
    <t>Τουρισμός, πολιτισμός, αθλητισμός, εθελοντισμός</t>
  </si>
  <si>
    <t>ΣΥΝΟΛΟ ΤΕΧΝΙΚΟΥ ΠΡΟΓΡΑΜΜΑΤΟΣ</t>
  </si>
  <si>
    <t>ΠΡΟΒΛΕΨΕΙΣ Τ.Π. ΑΝΑ ΕΤΟΣ</t>
  </si>
  <si>
    <t>ΠΛΗΘΟΣ ΔΡΑΣΕΩΝ 2017</t>
  </si>
  <si>
    <t>ΕΣΠΑ 2007-2013</t>
  </si>
  <si>
    <t>ΕΣΠΑ 2014-2020</t>
  </si>
  <si>
    <t>ΧΡΗΜΑΤΟΔΟΤΟΥΜΕΝΑ ΑΠΟ ΤΗΝ ΠΕΡΙΦΕΡΕΙΑ ΚΡΗΤΗΣ</t>
  </si>
  <si>
    <t>ΠΡΟΜΗΘΕΙΕΣ ΠΑΓΙΟΥ ΕΞΟΠΛΙΣΜΟΥ</t>
  </si>
  <si>
    <t>Εκπαίδευση &amp; δια βίου μάθηση</t>
  </si>
  <si>
    <t>Ενίσχυση τοπικής ανάπτυξης</t>
  </si>
  <si>
    <t>Οικιστικό Περιβάλλον - Χωροταξικός Σχεδιασμός</t>
  </si>
  <si>
    <t>Τοπική επιχειρηματικότητα &amp; καινοτομία</t>
  </si>
  <si>
    <t>ΧΩΡΟΘΕΤΗΣΗ ΥΛΟΠΟΙΗΣΗΣ ΔΡΑΣΕΩΝ</t>
  </si>
  <si>
    <t>ΠΙΝΑΚΑΣ 1</t>
  </si>
  <si>
    <t>ΠΙΝΑΚΑΣ 2</t>
  </si>
  <si>
    <t>ΠΙΝΑΚΑΣ 3</t>
  </si>
  <si>
    <t>ΠΙΝΑΚΑΣ 4</t>
  </si>
  <si>
    <t>ΠΙΝΑΚΑΣ 5</t>
  </si>
  <si>
    <t>ΠΙΝΑΚΑΣ 6</t>
  </si>
  <si>
    <t>Πηγή: Επεξεργασία στοιχείων Πινάκων Τεχνικού Προγράμματος 2015, 2016, 2017</t>
  </si>
  <si>
    <t>Πηγή: Επεξεργασία στοιχείων Πίνακα Τεχνικού Προγράμματος 2017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</si>
</sst>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dd/mm/yyyy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  <numFmt numFmtId="185" formatCode="[$-408]dddd\,\ d\ mmmm\ yyyy"/>
    <numFmt numFmtId="186" formatCode="#,##0.00\ &quot;€&quot;"/>
    <numFmt numFmtId="187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7" borderId="1" applyNumberFormat="0" applyAlignment="0" applyProtection="0"/>
  </cellStyleXfs>
  <cellXfs count="26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187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ΠΙΧΟΡΗΓΗΣΕΙΣ 201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2;&#928;%202017_1-9\&#928;&#927;&#931;&#927;&#931;&#932;&#913;%20%20&#914;&#900;%20&#934;&#913;&#931;&#919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ΕΣ"/>
      <sheetName val="ΙΠ-ΣΥΓΧ"/>
      <sheetName val="ΧΩΡΟΘ."/>
      <sheetName val="ΔΡΑΣΕΙΣ Σ.Π."/>
      <sheetName val="ΠΥ Σ.Π."/>
      <sheetName val="ΠΥ ΤΑ"/>
      <sheetName val="ΣΥΝ ΤΑ"/>
      <sheetName val="ΣΥΝ Σ.Π."/>
      <sheetName val="ΓΡ. ΤΑ"/>
      <sheetName val="ΓΡ. ΑΞ."/>
      <sheetName val="ΕΠ-ΣΕΣ"/>
      <sheetName val="ΑΞ.-ΕΠ.ΠΡ."/>
      <sheetName val="ΓΡ. Σ.Π.1"/>
      <sheetName val="ΓΡ. Σ.Π.2"/>
      <sheetName val="ΔΡΑΣΕΙΣ ΤΑ"/>
      <sheetName val="ΔΕΙΚΤΕΣ ΑΠ1"/>
      <sheetName val="ΔΕΙΚΤΕΣ ΑΠ2"/>
      <sheetName val="ΔΕΙΚΤΕΣ ΑΠ3"/>
      <sheetName val="ΔΕΙΚΤΕΣ ΑΠ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8515625" style="0" customWidth="1"/>
    <col min="2" max="2" width="13.28125" style="0" customWidth="1"/>
    <col min="3" max="3" width="15.00390625" style="0" customWidth="1"/>
    <col min="4" max="4" width="19.00390625" style="0" customWidth="1"/>
    <col min="5" max="5" width="15.00390625" style="0" customWidth="1"/>
    <col min="6" max="6" width="14.57421875" style="0" customWidth="1"/>
  </cols>
  <sheetData>
    <row r="1" spans="1:5" ht="20.25" customHeight="1">
      <c r="A1" s="25" t="s">
        <v>42</v>
      </c>
      <c r="B1" s="25"/>
      <c r="C1" s="25"/>
      <c r="D1" s="25"/>
      <c r="E1" s="25"/>
    </row>
    <row r="2" spans="1:5" ht="47.25" customHeight="1">
      <c r="A2" s="11" t="s">
        <v>4</v>
      </c>
      <c r="B2" s="11" t="s">
        <v>32</v>
      </c>
      <c r="C2" s="11" t="s">
        <v>9</v>
      </c>
      <c r="D2" s="11" t="s">
        <v>16</v>
      </c>
      <c r="E2" s="11" t="s">
        <v>14</v>
      </c>
    </row>
    <row r="3" spans="1:5" ht="39" customHeight="1">
      <c r="A3" s="5" t="s">
        <v>36</v>
      </c>
      <c r="B3" s="12">
        <v>149</v>
      </c>
      <c r="C3" s="13">
        <f>B3/B$7</f>
        <v>0.29504950495049503</v>
      </c>
      <c r="D3" s="14">
        <v>3999205</v>
      </c>
      <c r="E3" s="13">
        <f>D3/D$7</f>
        <v>0.11790072662002855</v>
      </c>
    </row>
    <row r="4" spans="1:5" ht="39" customHeight="1">
      <c r="A4" s="5" t="s">
        <v>3</v>
      </c>
      <c r="B4" s="12">
        <v>42</v>
      </c>
      <c r="C4" s="13">
        <f>B4/B$7</f>
        <v>0.08316831683168317</v>
      </c>
      <c r="D4" s="14">
        <v>5039482.59</v>
      </c>
      <c r="E4" s="13">
        <f>D4/D$7</f>
        <v>0.14856919291458764</v>
      </c>
    </row>
    <row r="5" spans="1:5" ht="37.5" customHeight="1">
      <c r="A5" s="5" t="s">
        <v>0</v>
      </c>
      <c r="B5" s="12">
        <v>108</v>
      </c>
      <c r="C5" s="13">
        <f>B5/B$7</f>
        <v>0.21386138613861386</v>
      </c>
      <c r="D5" s="14">
        <v>3493946.1699999995</v>
      </c>
      <c r="E5" s="13">
        <f>D5/D$7</f>
        <v>0.10300517033116975</v>
      </c>
    </row>
    <row r="6" spans="1:5" ht="37.5" customHeight="1">
      <c r="A6" s="5" t="s">
        <v>1</v>
      </c>
      <c r="B6" s="12">
        <v>206</v>
      </c>
      <c r="C6" s="13">
        <f>B6/B$7</f>
        <v>0.4079207920792079</v>
      </c>
      <c r="D6" s="14">
        <v>21387471.014999997</v>
      </c>
      <c r="E6" s="13">
        <f>D6/D$7</f>
        <v>0.630524910134214</v>
      </c>
    </row>
    <row r="7" spans="1:5" ht="34.5" customHeight="1">
      <c r="A7" s="2" t="s">
        <v>2</v>
      </c>
      <c r="B7" s="1">
        <f>SUM(B3:B6)</f>
        <v>505</v>
      </c>
      <c r="C7" s="3">
        <f>SUM(C3:C6)</f>
        <v>1</v>
      </c>
      <c r="D7" s="4">
        <f>SUM(D3:D6)</f>
        <v>33920104.775</v>
      </c>
      <c r="E7" s="3">
        <f>SUM(E3:E6)</f>
        <v>0.9999999999999999</v>
      </c>
    </row>
    <row r="8" spans="1:5" s="10" customFormat="1" ht="22.5" customHeight="1">
      <c r="A8" s="23" t="s">
        <v>49</v>
      </c>
      <c r="B8" s="23"/>
      <c r="C8" s="23"/>
      <c r="D8" s="23"/>
      <c r="E8" s="23"/>
    </row>
    <row r="9" spans="1:5" ht="12.75">
      <c r="A9" s="15"/>
      <c r="B9" s="15"/>
      <c r="C9" s="15"/>
      <c r="D9" s="15"/>
      <c r="E9" s="15"/>
    </row>
    <row r="10" spans="1:5" ht="26.25" customHeight="1">
      <c r="A10" s="25" t="s">
        <v>43</v>
      </c>
      <c r="B10" s="25"/>
      <c r="C10" s="25"/>
      <c r="D10" s="25"/>
      <c r="E10" s="25"/>
    </row>
    <row r="11" spans="1:5" ht="44.25" customHeight="1">
      <c r="A11" s="11" t="s">
        <v>11</v>
      </c>
      <c r="B11" s="11" t="s">
        <v>32</v>
      </c>
      <c r="C11" s="11" t="s">
        <v>9</v>
      </c>
      <c r="D11" s="11" t="s">
        <v>16</v>
      </c>
      <c r="E11" s="11" t="s">
        <v>14</v>
      </c>
    </row>
    <row r="12" spans="1:5" ht="35.25" customHeight="1">
      <c r="A12" s="5" t="s">
        <v>10</v>
      </c>
      <c r="B12" s="12">
        <v>474</v>
      </c>
      <c r="C12" s="13">
        <f>B12/B$16</f>
        <v>0.9386138613861386</v>
      </c>
      <c r="D12" s="14">
        <v>26022405.319999993</v>
      </c>
      <c r="E12" s="13">
        <f>D12/D$16</f>
        <v>0.7671675984674196</v>
      </c>
    </row>
    <row r="13" spans="1:5" ht="39.75" customHeight="1">
      <c r="A13" s="5" t="s">
        <v>33</v>
      </c>
      <c r="B13" s="12">
        <v>14</v>
      </c>
      <c r="C13" s="13">
        <f>B13/B$16</f>
        <v>0.027722772277227723</v>
      </c>
      <c r="D13" s="14">
        <v>32500</v>
      </c>
      <c r="E13" s="13">
        <f>D13/D$16</f>
        <v>0.0009581338328870185</v>
      </c>
    </row>
    <row r="14" spans="1:5" ht="39" customHeight="1">
      <c r="A14" s="5" t="s">
        <v>34</v>
      </c>
      <c r="B14" s="12">
        <v>12</v>
      </c>
      <c r="C14" s="13">
        <f>B14/B$16</f>
        <v>0.023762376237623763</v>
      </c>
      <c r="D14" s="14">
        <v>7559999.455</v>
      </c>
      <c r="E14" s="13">
        <f>D14/D$16</f>
        <v>0.2228766539828591</v>
      </c>
    </row>
    <row r="15" spans="1:5" ht="51.75" customHeight="1">
      <c r="A15" s="5" t="s">
        <v>35</v>
      </c>
      <c r="B15" s="12">
        <v>5</v>
      </c>
      <c r="C15" s="13">
        <f>B15/B$16</f>
        <v>0.009900990099009901</v>
      </c>
      <c r="D15" s="14">
        <v>305200</v>
      </c>
      <c r="E15" s="13">
        <f>D15/D$16</f>
        <v>0.0089976137168344</v>
      </c>
    </row>
    <row r="16" spans="1:5" ht="38.25" customHeight="1">
      <c r="A16" s="2" t="s">
        <v>2</v>
      </c>
      <c r="B16" s="1">
        <f>SUM(B12:B15)</f>
        <v>505</v>
      </c>
      <c r="C16" s="3">
        <v>1</v>
      </c>
      <c r="D16" s="4">
        <f>SUM(D12:D15)</f>
        <v>33920104.77499999</v>
      </c>
      <c r="E16" s="3">
        <v>1</v>
      </c>
    </row>
    <row r="17" spans="1:5" s="10" customFormat="1" ht="24" customHeight="1">
      <c r="A17" s="23" t="s">
        <v>49</v>
      </c>
      <c r="B17" s="23"/>
      <c r="C17" s="23"/>
      <c r="D17" s="23"/>
      <c r="E17" s="23"/>
    </row>
    <row r="18" spans="1:5" ht="12.75">
      <c r="A18" s="15"/>
      <c r="B18" s="16"/>
      <c r="C18" s="15"/>
      <c r="D18" s="15"/>
      <c r="E18" s="15"/>
    </row>
    <row r="19" spans="1:5" ht="26.25" customHeight="1">
      <c r="A19" s="25" t="s">
        <v>44</v>
      </c>
      <c r="B19" s="25"/>
      <c r="C19" s="25"/>
      <c r="D19" s="25"/>
      <c r="E19" s="25"/>
    </row>
    <row r="20" spans="1:5" ht="39" customHeight="1">
      <c r="A20" s="11" t="s">
        <v>41</v>
      </c>
      <c r="B20" s="11" t="s">
        <v>32</v>
      </c>
      <c r="C20" s="11" t="s">
        <v>9</v>
      </c>
      <c r="D20" s="11" t="s">
        <v>16</v>
      </c>
      <c r="E20" s="11" t="s">
        <v>14</v>
      </c>
    </row>
    <row r="21" spans="1:5" ht="35.25" customHeight="1">
      <c r="A21" s="5" t="s">
        <v>5</v>
      </c>
      <c r="B21" s="12">
        <v>219</v>
      </c>
      <c r="C21" s="13">
        <f>B21/B$24</f>
        <v>0.43366336633663366</v>
      </c>
      <c r="D21" s="14">
        <v>19438801.645000003</v>
      </c>
      <c r="E21" s="13">
        <f>D21/D$24</f>
        <v>0.5730761085185946</v>
      </c>
    </row>
    <row r="22" spans="1:5" ht="36" customHeight="1">
      <c r="A22" s="5" t="s">
        <v>6</v>
      </c>
      <c r="B22" s="12">
        <v>56</v>
      </c>
      <c r="C22" s="13">
        <f>B22/B$24</f>
        <v>0.11089108910891089</v>
      </c>
      <c r="D22" s="14">
        <v>4011429.13</v>
      </c>
      <c r="E22" s="13">
        <f>D22/D$24</f>
        <v>0.11826110669789343</v>
      </c>
    </row>
    <row r="23" spans="1:5" ht="34.5" customHeight="1">
      <c r="A23" s="5" t="s">
        <v>13</v>
      </c>
      <c r="B23" s="12">
        <v>230</v>
      </c>
      <c r="C23" s="13">
        <f>B23/B$24</f>
        <v>0.45544554455445546</v>
      </c>
      <c r="D23" s="14">
        <v>10469874</v>
      </c>
      <c r="E23" s="13">
        <f>D23/D$24</f>
        <v>0.3086627847835119</v>
      </c>
    </row>
    <row r="24" spans="1:5" ht="31.5" customHeight="1">
      <c r="A24" s="2" t="s">
        <v>2</v>
      </c>
      <c r="B24" s="1">
        <f>SUM(B21:B23)</f>
        <v>505</v>
      </c>
      <c r="C24" s="3">
        <f>SUM(C21:C23)</f>
        <v>1</v>
      </c>
      <c r="D24" s="4">
        <f>SUM(D21:D23)</f>
        <v>33920104.775000006</v>
      </c>
      <c r="E24" s="3">
        <f>SUM(E21:E23)</f>
        <v>1</v>
      </c>
    </row>
    <row r="25" spans="1:5" s="10" customFormat="1" ht="21.75" customHeight="1">
      <c r="A25" s="23" t="s">
        <v>49</v>
      </c>
      <c r="B25" s="23"/>
      <c r="C25" s="23"/>
      <c r="D25" s="23"/>
      <c r="E25" s="23"/>
    </row>
    <row r="26" spans="1:5" s="10" customFormat="1" ht="12.75">
      <c r="A26" s="6"/>
      <c r="B26" s="7"/>
      <c r="C26" s="8"/>
      <c r="D26" s="9"/>
      <c r="E26" s="8"/>
    </row>
    <row r="27" spans="1:5" ht="24.75" customHeight="1">
      <c r="A27" s="25" t="s">
        <v>45</v>
      </c>
      <c r="B27" s="25"/>
      <c r="C27" s="25"/>
      <c r="D27" s="25"/>
      <c r="E27" s="25"/>
    </row>
    <row r="28" spans="1:5" ht="60" customHeight="1">
      <c r="A28" s="11" t="s">
        <v>18</v>
      </c>
      <c r="B28" s="11" t="s">
        <v>32</v>
      </c>
      <c r="C28" s="11" t="s">
        <v>9</v>
      </c>
      <c r="D28" s="11" t="s">
        <v>16</v>
      </c>
      <c r="E28" s="11" t="s">
        <v>14</v>
      </c>
    </row>
    <row r="29" spans="1:5" ht="46.5" customHeight="1">
      <c r="A29" s="5" t="s">
        <v>7</v>
      </c>
      <c r="B29" s="12">
        <v>314</v>
      </c>
      <c r="C29" s="13">
        <f>B29/B$32</f>
        <v>0.6624472573839663</v>
      </c>
      <c r="D29" s="14">
        <v>22741581.579999994</v>
      </c>
      <c r="E29" s="13">
        <f>D29/D$32</f>
        <v>0.6777585553986815</v>
      </c>
    </row>
    <row r="30" spans="1:5" ht="40.5" customHeight="1">
      <c r="A30" s="5" t="s">
        <v>8</v>
      </c>
      <c r="B30" s="12">
        <v>116</v>
      </c>
      <c r="C30" s="13">
        <f>B30/B$32</f>
        <v>0.24472573839662448</v>
      </c>
      <c r="D30" s="14">
        <v>9611919.195</v>
      </c>
      <c r="E30" s="13">
        <f>D30/D$32</f>
        <v>0.286460308193396</v>
      </c>
    </row>
    <row r="31" spans="1:5" ht="40.5" customHeight="1">
      <c r="A31" s="5" t="s">
        <v>17</v>
      </c>
      <c r="B31" s="12">
        <v>44</v>
      </c>
      <c r="C31" s="13">
        <f>B31/B$32</f>
        <v>0.09282700421940929</v>
      </c>
      <c r="D31" s="14">
        <v>1200604</v>
      </c>
      <c r="E31" s="13">
        <f>D31/D$32</f>
        <v>0.03578113640792254</v>
      </c>
    </row>
    <row r="32" spans="1:5" ht="39" customHeight="1">
      <c r="A32" s="2" t="s">
        <v>2</v>
      </c>
      <c r="B32" s="1">
        <f>SUM(B29:B31)</f>
        <v>474</v>
      </c>
      <c r="C32" s="3">
        <f>SUM(C29:C31)</f>
        <v>1</v>
      </c>
      <c r="D32" s="4">
        <f>SUM(D29:D31)</f>
        <v>33554104.774999995</v>
      </c>
      <c r="E32" s="3">
        <f>SUM(E29:E31)</f>
        <v>1</v>
      </c>
    </row>
    <row r="33" spans="1:5" ht="21" customHeight="1">
      <c r="A33" s="23" t="s">
        <v>49</v>
      </c>
      <c r="B33" s="23"/>
      <c r="C33" s="23"/>
      <c r="D33" s="23"/>
      <c r="E33" s="23"/>
    </row>
    <row r="35" spans="1:5" ht="24.75" customHeight="1">
      <c r="A35" s="25" t="s">
        <v>46</v>
      </c>
      <c r="B35" s="25"/>
      <c r="C35" s="25"/>
      <c r="D35" s="25"/>
      <c r="E35" s="25"/>
    </row>
    <row r="36" spans="1:5" ht="64.5" customHeight="1">
      <c r="A36" s="11" t="s">
        <v>19</v>
      </c>
      <c r="B36" s="11" t="s">
        <v>15</v>
      </c>
      <c r="C36" s="11" t="s">
        <v>9</v>
      </c>
      <c r="D36" s="11" t="s">
        <v>16</v>
      </c>
      <c r="E36" s="11" t="s">
        <v>14</v>
      </c>
    </row>
    <row r="37" spans="1:5" ht="39.75" customHeight="1">
      <c r="A37" s="5" t="s">
        <v>20</v>
      </c>
      <c r="B37" s="12">
        <v>91</v>
      </c>
      <c r="C37" s="13">
        <f>B37/B$51</f>
        <v>0.1801980198019802</v>
      </c>
      <c r="D37" s="14">
        <v>3226004</v>
      </c>
      <c r="E37" s="13">
        <f aca="true" t="shared" si="0" ref="E37:E50">D37/D$51</f>
        <v>0.09510595622858006</v>
      </c>
    </row>
    <row r="38" spans="1:5" ht="39.75" customHeight="1">
      <c r="A38" s="5" t="s">
        <v>21</v>
      </c>
      <c r="B38" s="12">
        <v>41</v>
      </c>
      <c r="C38" s="13">
        <f aca="true" t="shared" si="1" ref="C38:C50">B38/B$51</f>
        <v>0.08118811881188119</v>
      </c>
      <c r="D38" s="14">
        <v>2023793.86</v>
      </c>
      <c r="E38" s="13">
        <f t="shared" si="0"/>
        <v>0.059663549786308105</v>
      </c>
    </row>
    <row r="39" spans="1:5" ht="39.75" customHeight="1">
      <c r="A39" s="5" t="s">
        <v>22</v>
      </c>
      <c r="B39" s="12">
        <v>47</v>
      </c>
      <c r="C39" s="13">
        <f t="shared" si="1"/>
        <v>0.09306930693069307</v>
      </c>
      <c r="D39" s="14">
        <v>4691492.62</v>
      </c>
      <c r="E39" s="13">
        <f t="shared" si="0"/>
        <v>0.1383100863372849</v>
      </c>
    </row>
    <row r="40" spans="1:5" ht="39.75" customHeight="1">
      <c r="A40" s="5" t="s">
        <v>23</v>
      </c>
      <c r="B40" s="12">
        <v>19</v>
      </c>
      <c r="C40" s="13">
        <f t="shared" si="1"/>
        <v>0.03762376237623762</v>
      </c>
      <c r="D40" s="14">
        <v>2749149.9400000004</v>
      </c>
      <c r="E40" s="13">
        <f t="shared" si="0"/>
        <v>0.08104780212902511</v>
      </c>
    </row>
    <row r="41" spans="1:5" ht="49.5" customHeight="1">
      <c r="A41" s="5" t="s">
        <v>24</v>
      </c>
      <c r="B41" s="12">
        <v>11</v>
      </c>
      <c r="C41" s="13">
        <f t="shared" si="1"/>
        <v>0.02178217821782178</v>
      </c>
      <c r="D41" s="14">
        <v>1477202</v>
      </c>
      <c r="E41" s="13">
        <f t="shared" si="0"/>
        <v>0.04354945274487289</v>
      </c>
    </row>
    <row r="42" spans="1:5" ht="48" customHeight="1">
      <c r="A42" s="5" t="s">
        <v>37</v>
      </c>
      <c r="B42" s="12">
        <v>33</v>
      </c>
      <c r="C42" s="13">
        <f t="shared" si="1"/>
        <v>0.06534653465346535</v>
      </c>
      <c r="D42" s="14">
        <v>6228157.515</v>
      </c>
      <c r="E42" s="13">
        <f t="shared" si="0"/>
        <v>0.18361256712833957</v>
      </c>
    </row>
    <row r="43" spans="1:5" ht="50.25" customHeight="1">
      <c r="A43" s="5" t="s">
        <v>25</v>
      </c>
      <c r="B43" s="12">
        <v>44</v>
      </c>
      <c r="C43" s="13">
        <f t="shared" si="1"/>
        <v>0.08712871287128712</v>
      </c>
      <c r="D43" s="14">
        <v>1065615</v>
      </c>
      <c r="E43" s="13">
        <f t="shared" si="0"/>
        <v>0.03141543951790461</v>
      </c>
    </row>
    <row r="44" spans="1:5" ht="47.25" customHeight="1">
      <c r="A44" s="5" t="s">
        <v>38</v>
      </c>
      <c r="B44" s="12">
        <v>3</v>
      </c>
      <c r="C44" s="13">
        <f t="shared" si="1"/>
        <v>0.005940594059405941</v>
      </c>
      <c r="D44" s="14">
        <v>81701</v>
      </c>
      <c r="E44" s="13">
        <f t="shared" si="0"/>
        <v>0.0024086305317139157</v>
      </c>
    </row>
    <row r="45" spans="1:5" ht="39.75" customHeight="1">
      <c r="A45" s="5" t="s">
        <v>26</v>
      </c>
      <c r="B45" s="12">
        <v>11</v>
      </c>
      <c r="C45" s="13">
        <f t="shared" si="1"/>
        <v>0.02178217821782178</v>
      </c>
      <c r="D45" s="14">
        <v>532000</v>
      </c>
      <c r="E45" s="13">
        <f t="shared" si="0"/>
        <v>0.01568391381833519</v>
      </c>
    </row>
    <row r="46" spans="1:5" ht="39.75" customHeight="1">
      <c r="A46" s="5" t="s">
        <v>39</v>
      </c>
      <c r="B46" s="12">
        <v>112</v>
      </c>
      <c r="C46" s="13">
        <f t="shared" si="1"/>
        <v>0.22178217821782178</v>
      </c>
      <c r="D46" s="14">
        <v>9150242.8</v>
      </c>
      <c r="E46" s="13">
        <f t="shared" si="0"/>
        <v>0.26975868325571817</v>
      </c>
    </row>
    <row r="47" spans="1:5" ht="39.75" customHeight="1">
      <c r="A47" s="5" t="s">
        <v>27</v>
      </c>
      <c r="B47" s="12">
        <v>6</v>
      </c>
      <c r="C47" s="13">
        <f t="shared" si="1"/>
        <v>0.011881188118811881</v>
      </c>
      <c r="D47" s="14">
        <v>188400</v>
      </c>
      <c r="E47" s="13">
        <f t="shared" si="0"/>
        <v>0.005554228126643514</v>
      </c>
    </row>
    <row r="48" spans="1:5" ht="39.75" customHeight="1">
      <c r="A48" s="5" t="s">
        <v>28</v>
      </c>
      <c r="B48" s="12">
        <v>38</v>
      </c>
      <c r="C48" s="13">
        <f t="shared" si="1"/>
        <v>0.07524752475247524</v>
      </c>
      <c r="D48" s="14">
        <v>383360</v>
      </c>
      <c r="E48" s="13">
        <f t="shared" si="0"/>
        <v>0.011301851882325147</v>
      </c>
    </row>
    <row r="49" spans="1:5" ht="39.75" customHeight="1">
      <c r="A49" s="5" t="s">
        <v>40</v>
      </c>
      <c r="B49" s="12">
        <v>1</v>
      </c>
      <c r="C49" s="13">
        <f t="shared" si="1"/>
        <v>0.0019801980198019802</v>
      </c>
      <c r="D49" s="14">
        <v>280000</v>
      </c>
      <c r="E49" s="13">
        <f t="shared" si="0"/>
        <v>0.00825469148333431</v>
      </c>
    </row>
    <row r="50" spans="1:5" ht="39.75" customHeight="1">
      <c r="A50" s="5" t="s">
        <v>29</v>
      </c>
      <c r="B50" s="12">
        <v>48</v>
      </c>
      <c r="C50" s="13">
        <f t="shared" si="1"/>
        <v>0.09504950495049505</v>
      </c>
      <c r="D50" s="14">
        <v>1842986.04</v>
      </c>
      <c r="E50" s="13">
        <f t="shared" si="0"/>
        <v>0.05433314702961438</v>
      </c>
    </row>
    <row r="51" spans="1:5" ht="33" customHeight="1">
      <c r="A51" s="2" t="s">
        <v>2</v>
      </c>
      <c r="B51" s="1">
        <f>SUM(B37:B50)</f>
        <v>505</v>
      </c>
      <c r="C51" s="3">
        <f>SUM(C37:C50)</f>
        <v>0.9999999999999999</v>
      </c>
      <c r="D51" s="4">
        <f>SUM(D37:D50)</f>
        <v>33920104.775000006</v>
      </c>
      <c r="E51" s="3">
        <f>SUM(E37:E50)</f>
        <v>0.9999999999999999</v>
      </c>
    </row>
    <row r="52" spans="1:5" ht="21.75" customHeight="1">
      <c r="A52" s="23" t="s">
        <v>49</v>
      </c>
      <c r="B52" s="23"/>
      <c r="C52" s="23"/>
      <c r="D52" s="23"/>
      <c r="E52" s="23"/>
    </row>
    <row r="55" spans="1:6" ht="21.75" customHeight="1">
      <c r="A55" s="25" t="s">
        <v>47</v>
      </c>
      <c r="B55" s="25"/>
      <c r="C55" s="25"/>
      <c r="D55" s="25"/>
      <c r="E55" s="25"/>
      <c r="F55" s="25"/>
    </row>
    <row r="56" spans="1:6" ht="33.75" customHeight="1">
      <c r="A56" s="22" t="s">
        <v>31</v>
      </c>
      <c r="B56" s="24">
        <v>2015</v>
      </c>
      <c r="C56" s="24"/>
      <c r="D56" s="24">
        <v>2016</v>
      </c>
      <c r="E56" s="24"/>
      <c r="F56" s="1">
        <v>2017</v>
      </c>
    </row>
    <row r="57" spans="1:6" ht="39.75" customHeight="1">
      <c r="A57" s="17" t="s">
        <v>30</v>
      </c>
      <c r="B57" s="18">
        <v>30553512.35</v>
      </c>
      <c r="C57" s="19">
        <v>1</v>
      </c>
      <c r="D57" s="18">
        <v>18426986.28</v>
      </c>
      <c r="E57" s="19">
        <v>1</v>
      </c>
      <c r="F57" s="18">
        <f>F58+F59</f>
        <v>33920104.77499999</v>
      </c>
    </row>
    <row r="58" spans="1:6" ht="33.75" customHeight="1">
      <c r="A58" s="5" t="s">
        <v>10</v>
      </c>
      <c r="B58" s="20">
        <v>16125633.78</v>
      </c>
      <c r="C58" s="21">
        <v>0.5277833067202173</v>
      </c>
      <c r="D58" s="20">
        <v>17261439.37</v>
      </c>
      <c r="E58" s="21">
        <v>0.9367478277625331</v>
      </c>
      <c r="F58" s="20">
        <v>26022405.319999993</v>
      </c>
    </row>
    <row r="59" spans="1:6" ht="37.5" customHeight="1">
      <c r="A59" s="5" t="s">
        <v>12</v>
      </c>
      <c r="B59" s="20">
        <v>14427878.57</v>
      </c>
      <c r="C59" s="21">
        <v>0.4722166932797826</v>
      </c>
      <c r="D59" s="20">
        <v>1165546.91</v>
      </c>
      <c r="E59" s="21">
        <v>0.06325217223746692</v>
      </c>
      <c r="F59" s="20">
        <v>7897699.454999998</v>
      </c>
    </row>
    <row r="60" spans="1:6" ht="24.75" customHeight="1">
      <c r="A60" s="23" t="s">
        <v>48</v>
      </c>
      <c r="B60" s="23"/>
      <c r="C60" s="23"/>
      <c r="D60" s="23"/>
      <c r="E60" s="23"/>
      <c r="F60" s="23"/>
    </row>
  </sheetData>
  <sheetProtection/>
  <mergeCells count="14">
    <mergeCell ref="A1:E1"/>
    <mergeCell ref="A10:E10"/>
    <mergeCell ref="A19:E19"/>
    <mergeCell ref="A27:E27"/>
    <mergeCell ref="A35:E35"/>
    <mergeCell ref="A55:F55"/>
    <mergeCell ref="A8:E8"/>
    <mergeCell ref="A17:E17"/>
    <mergeCell ref="A25:E25"/>
    <mergeCell ref="A33:E33"/>
    <mergeCell ref="A52:E52"/>
    <mergeCell ref="A60:F60"/>
    <mergeCell ref="B56:C56"/>
    <mergeCell ref="D56:E56"/>
  </mergeCells>
  <printOptions horizontalCentered="1"/>
  <pageMargins left="0.1968503937007874" right="0.1968503937007874" top="0.4330708661417323" bottom="0.4330708661417323" header="0.1968503937007874" footer="0.1968503937007874"/>
  <pageSetup horizontalDpi="600" verticalDpi="600" orientation="landscape" paperSize="8" r:id="rId1"/>
  <headerFooter alignWithMargins="0">
    <oddHeader>&amp;C&amp;"Arial,Έντονα Πλάγια"&amp;9ΣΥΓΚΕΝΤΡΩΤΙΚΑ ΣΤΟΙΧΕΙΑ Τ.Π.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2016-11-18T11:37:34Z</cp:lastPrinted>
  <dcterms:created xsi:type="dcterms:W3CDTF">1997-01-24T12:53:32Z</dcterms:created>
  <dcterms:modified xsi:type="dcterms:W3CDTF">2016-12-02T07:30:49Z</dcterms:modified>
  <cp:category/>
  <cp:version/>
  <cp:contentType/>
  <cp:contentStatus/>
</cp:coreProperties>
</file>