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Φύλλο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<sst xmlns="http://schemas.openxmlformats.org/spreadsheetml/2006/main" count="41" uniqueCount="33">
  <si>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Πέλμα πλαστικό για γωνιακή κολόνα</t>
  </si>
  <si>
    <t>39131100-0</t>
  </si>
  <si>
    <t>44212510-7</t>
  </si>
  <si>
    <t>cpv</t>
  </si>
  <si>
    <t>Είδος</t>
  </si>
  <si>
    <t>Μονάδα μέτρησης</t>
  </si>
  <si>
    <t>Μερικό σύνολο (€)</t>
  </si>
  <si>
    <t xml:space="preserve">44531510-9  </t>
  </si>
  <si>
    <t>Μπουλόνια και βίδες Μ8x16</t>
  </si>
  <si>
    <t>ΤΕΜ</t>
  </si>
  <si>
    <t>19520000-7  </t>
  </si>
  <si>
    <t>Ράφια αρχειοθέτησης διαστάσεων 30cm X 122cm, πάχους ο,8mm, με διπλή εσωτερική αναδίπλωση στις κατά μήκος πλευρές, με αντοχή μόνιμης φόρτισης ανά ράφι περίπου 100kg ομοιόμορφα κατανεμημένου.</t>
  </si>
  <si>
    <t>Σύνολο</t>
  </si>
  <si>
    <t>Ράφια αρχειοθέτησης διαστάσεων 30cm X 92cm, πάχους ο,8mm, με διπλή εσωτερική αναδίπλωση στις κατά μήκος πλευρές, με αντοχή μόνιμης φόρτισης ανά ράφι περίπου 100kg ομοιόμορφα κατανεμημένου.</t>
  </si>
  <si>
    <t>Τιμή μονάδας (€)</t>
  </si>
  <si>
    <t>Ποσότητα</t>
  </si>
  <si>
    <t>Γωνία (κολώνα) Ρ360 68mm, ύψους 3.00m</t>
  </si>
  <si>
    <t>Γωνία γαλβανιζέ (κολώνα) Ρ360 68mm, ύψους 1.00m</t>
  </si>
  <si>
    <t>clips στήριξης (κομβοελάσματα)</t>
  </si>
  <si>
    <t>α/α</t>
  </si>
  <si>
    <t>39131100-0 Ράφια αρχειοθέτησης</t>
  </si>
  <si>
    <t>39132000-6 Συστήματα αρχειοθέτησης</t>
  </si>
  <si>
    <t>39132100-7 Αρχειοθήκες</t>
  </si>
  <si>
    <t>30191100-5 Εξοπλισμός αρχειοθέτησης</t>
  </si>
  <si>
    <t>44531510-9  Μπουλόνια και βίδες</t>
  </si>
  <si>
    <t>44212510-7 Γωνίες</t>
  </si>
  <si>
    <t>44165200-6 Κατακόρυφοι σωλήνες</t>
  </si>
  <si>
    <t>44212500-4 Γωνίες και τμήματα</t>
  </si>
  <si>
    <t>19520000-7   Πλαστικά προϊόντα</t>
  </si>
  <si>
    <t>44167100-9</t>
  </si>
  <si>
    <t>44167100-9 σύνδεσμοι</t>
  </si>
  <si>
    <t xml:space="preserve">ΦΠΑ </t>
  </si>
  <si>
    <t>Σύνολο με ΦΠΑ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</si>
</sst>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55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theme="0" tint="-0.3499799966812134"/>
      <name val="Century Gothic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9" fontId="0" fillId="0" borderId="10" xfId="0" applyNumberFormat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.8515625" style="1" customWidth="1"/>
    <col min="2" max="2" width="12.8515625" style="1" customWidth="1"/>
    <col min="3" max="3" width="57.7109375" style="1" customWidth="1"/>
    <col min="4" max="4" width="12.8515625" style="1" customWidth="1"/>
    <col min="5" max="5" width="15.57421875" style="1" customWidth="1"/>
    <col min="6" max="6" width="19.00390625" style="1" customWidth="1"/>
    <col min="7" max="7" width="17.8515625" style="1" customWidth="1"/>
    <col min="8" max="16384" width="9.140625" style="1" customWidth="1"/>
  </cols>
  <sheetData>
    <row r="1" spans="1:7" ht="24" customHeight="1">
      <c r="A1" s="7" t="s">
        <v>19</v>
      </c>
      <c r="B1" s="7" t="s">
        <v>3</v>
      </c>
      <c r="C1" s="7" t="s">
        <v>4</v>
      </c>
      <c r="D1" s="7" t="s">
        <v>5</v>
      </c>
      <c r="E1" s="7" t="s">
        <v>15</v>
      </c>
      <c r="F1" s="7" t="s">
        <v>14</v>
      </c>
      <c r="G1" s="7" t="s">
        <v>6</v>
      </c>
    </row>
    <row r="2" spans="1:7" s="2" customFormat="1" ht="12.75">
      <c r="A2" s="8">
        <v>1</v>
      </c>
      <c r="B2" s="8" t="s">
        <v>7</v>
      </c>
      <c r="C2" s="8" t="s">
        <v>8</v>
      </c>
      <c r="D2" s="8" t="s">
        <v>9</v>
      </c>
      <c r="E2" s="9">
        <f>420*12+E8*12</f>
        <v>6384</v>
      </c>
      <c r="F2" s="8">
        <v>0.11</v>
      </c>
      <c r="G2" s="8">
        <f aca="true" t="shared" si="0" ref="G2:G8">E2*F2</f>
        <v>702.24</v>
      </c>
    </row>
    <row r="3" spans="1:7" s="2" customFormat="1" ht="12.75">
      <c r="A3" s="8">
        <v>2</v>
      </c>
      <c r="B3" s="8" t="s">
        <v>2</v>
      </c>
      <c r="C3" s="8" t="s">
        <v>17</v>
      </c>
      <c r="D3" s="8" t="s">
        <v>9</v>
      </c>
      <c r="E3" s="8">
        <v>200</v>
      </c>
      <c r="F3" s="8">
        <v>2.4</v>
      </c>
      <c r="G3" s="8">
        <f t="shared" si="0"/>
        <v>480</v>
      </c>
    </row>
    <row r="4" spans="1:7" s="2" customFormat="1" ht="12.75">
      <c r="A4" s="8">
        <v>3</v>
      </c>
      <c r="B4" s="8" t="s">
        <v>2</v>
      </c>
      <c r="C4" s="8" t="s">
        <v>16</v>
      </c>
      <c r="D4" s="8" t="s">
        <v>9</v>
      </c>
      <c r="E4" s="8">
        <v>500</v>
      </c>
      <c r="F4" s="8">
        <v>6.4</v>
      </c>
      <c r="G4" s="8">
        <f t="shared" si="0"/>
        <v>3200</v>
      </c>
    </row>
    <row r="5" spans="1:7" s="2" customFormat="1" ht="12.75">
      <c r="A5" s="8">
        <v>5</v>
      </c>
      <c r="B5" s="8" t="s">
        <v>29</v>
      </c>
      <c r="C5" s="8" t="s">
        <v>18</v>
      </c>
      <c r="D5" s="8" t="s">
        <v>9</v>
      </c>
      <c r="E5" s="8">
        <f>(16+13+9+15+11)*8+8</f>
        <v>520</v>
      </c>
      <c r="F5" s="8">
        <v>0.35</v>
      </c>
      <c r="G5" s="8">
        <f t="shared" si="0"/>
        <v>182</v>
      </c>
    </row>
    <row r="6" spans="1:7" s="2" customFormat="1" ht="12.75">
      <c r="A6" s="8">
        <v>6</v>
      </c>
      <c r="B6" s="8" t="s">
        <v>10</v>
      </c>
      <c r="C6" s="8" t="s">
        <v>0</v>
      </c>
      <c r="D6" s="8" t="s">
        <v>9</v>
      </c>
      <c r="E6" s="8">
        <f>E4</f>
        <v>500</v>
      </c>
      <c r="F6" s="8">
        <v>0.3</v>
      </c>
      <c r="G6" s="8">
        <f t="shared" si="0"/>
        <v>150</v>
      </c>
    </row>
    <row r="7" spans="1:7" s="2" customFormat="1" ht="51">
      <c r="A7" s="8">
        <v>7</v>
      </c>
      <c r="B7" s="8" t="s">
        <v>1</v>
      </c>
      <c r="C7" s="8" t="s">
        <v>13</v>
      </c>
      <c r="D7" s="8" t="s">
        <v>9</v>
      </c>
      <c r="E7" s="8">
        <f>60*7</f>
        <v>420</v>
      </c>
      <c r="F7" s="8">
        <v>5.8</v>
      </c>
      <c r="G7" s="8">
        <f t="shared" si="0"/>
        <v>2436</v>
      </c>
    </row>
    <row r="8" spans="1:7" s="2" customFormat="1" ht="51">
      <c r="A8" s="8">
        <v>8</v>
      </c>
      <c r="B8" s="8" t="s">
        <v>1</v>
      </c>
      <c r="C8" s="8" t="s">
        <v>11</v>
      </c>
      <c r="D8" s="8" t="s">
        <v>9</v>
      </c>
      <c r="E8" s="8">
        <f>7*16</f>
        <v>112</v>
      </c>
      <c r="F8" s="8">
        <v>7.2</v>
      </c>
      <c r="G8" s="8">
        <f t="shared" si="0"/>
        <v>806.4</v>
      </c>
    </row>
    <row r="9" spans="1:7" ht="12.75">
      <c r="A9" s="10"/>
      <c r="B9" s="10"/>
      <c r="C9" s="10"/>
      <c r="D9" s="10"/>
      <c r="E9" s="10"/>
      <c r="F9" s="11" t="s">
        <v>12</v>
      </c>
      <c r="G9" s="12">
        <f>SUM(G2:G8)</f>
        <v>7956.639999999999</v>
      </c>
    </row>
    <row r="10" spans="1:7" ht="12.75">
      <c r="A10" s="10"/>
      <c r="B10" s="10"/>
      <c r="C10" s="10"/>
      <c r="D10" s="10"/>
      <c r="E10" s="10"/>
      <c r="F10" s="13" t="s">
        <v>31</v>
      </c>
      <c r="G10" s="14">
        <v>0.24</v>
      </c>
    </row>
    <row r="11" spans="1:7" ht="12.75">
      <c r="A11" s="10"/>
      <c r="B11" s="10"/>
      <c r="C11" s="10"/>
      <c r="D11" s="10"/>
      <c r="E11" s="10"/>
      <c r="F11" s="13" t="s">
        <v>32</v>
      </c>
      <c r="G11" s="12">
        <f>G9+(G9*G10)</f>
        <v>9866.2336</v>
      </c>
    </row>
    <row r="23" ht="13.5">
      <c r="C23" s="5" t="s">
        <v>20</v>
      </c>
    </row>
    <row r="24" ht="13.5">
      <c r="C24" s="5" t="s">
        <v>21</v>
      </c>
    </row>
    <row r="25" ht="13.5">
      <c r="C25" s="5" t="s">
        <v>22</v>
      </c>
    </row>
    <row r="26" ht="13.5">
      <c r="C26" s="5" t="s">
        <v>23</v>
      </c>
    </row>
    <row r="27" ht="13.5">
      <c r="C27" s="5" t="s">
        <v>24</v>
      </c>
    </row>
    <row r="28" ht="13.5">
      <c r="C28" s="5" t="s">
        <v>25</v>
      </c>
    </row>
    <row r="29" ht="13.5">
      <c r="C29" s="5" t="s">
        <v>26</v>
      </c>
    </row>
    <row r="30" ht="13.5">
      <c r="C30" s="5" t="s">
        <v>27</v>
      </c>
    </row>
    <row r="31" ht="13.5">
      <c r="C31" s="5" t="s">
        <v>28</v>
      </c>
    </row>
    <row r="32" ht="13.5">
      <c r="C32" s="6" t="s">
        <v>30</v>
      </c>
    </row>
    <row r="33" ht="12.75">
      <c r="C33" s="4"/>
    </row>
    <row r="34" ht="12.75">
      <c r="C3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manousaki_e</dc:creator>
  <cp:keywords/>
  <dc:description/>
  <cp:lastModifiedBy>eirma</cp:lastModifiedBy>
  <cp:lastPrinted>2015-06-18T08:02:48Z</cp:lastPrinted>
  <dcterms:created xsi:type="dcterms:W3CDTF">2015-06-18T07:24:06Z</dcterms:created>
  <dcterms:modified xsi:type="dcterms:W3CDTF">2017-04-10T13:09:08Z</dcterms:modified>
  <cp:category/>
  <cp:version/>
  <cp:contentType/>
  <cp:contentStatus/>
</cp:coreProperties>
</file>