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23952" windowHeight="9792" activeTab="0"/>
  </bookViews>
  <sheets>
    <sheet name="ΕΝΔΕΙΚΤΙΚΟΣ ΠΡΟΥΠΟΛΟΓΙΣΜΟΣ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<sst xmlns="http://schemas.openxmlformats.org/spreadsheetml/2006/main" count="39" uniqueCount="35">
  <si>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Έκδ.1 αναθ.3 ημ/νία έγκρ.15/7/2011 ΟΥΠ-ΠΡΜ 020</t>
  </si>
  <si>
    <t>ΕΝΔΕΙΚΤΙΚΟΣ   ΠΡΟΫΠΟΛΟΓΙΣΜΟΣ</t>
  </si>
  <si>
    <t>A/A</t>
  </si>
  <si>
    <t>CPV</t>
  </si>
  <si>
    <t>Κωδικός</t>
  </si>
  <si>
    <t>Αναλυτική Περιγραφή</t>
  </si>
  <si>
    <t>Μ.Μ</t>
  </si>
  <si>
    <t xml:space="preserve">Ποσότητα Μελέτης </t>
  </si>
  <si>
    <t>Τιμή Μονάδος</t>
  </si>
  <si>
    <t>Καθαρή Αξία</t>
  </si>
  <si>
    <t>Αξία Φ.Π.Α 24%</t>
  </si>
  <si>
    <t>Συνολική  Αξία</t>
  </si>
  <si>
    <t>30199712-4</t>
  </si>
  <si>
    <t>25.044-0343</t>
  </si>
  <si>
    <t xml:space="preserve">Φάκελος προπληρωμένο τέλος διαστάσεων 114χ229  χωρίς παράθυρο εσωτ.                          </t>
  </si>
  <si>
    <t>Τεμάχια</t>
  </si>
  <si>
    <t>30199711-7</t>
  </si>
  <si>
    <t>25.044-0342</t>
  </si>
  <si>
    <t xml:space="preserve">Φάκελος προπληρωμένο τέλος διαστάσεων 114χ229 με παράθυρο εσωτ.                           </t>
  </si>
  <si>
    <t>25.044-0341</t>
  </si>
  <si>
    <t xml:space="preserve">Φάκελος προπληρωμένο τέλος διαστάσεων 16χ23 χωρίς παράθυρο  εσωτ.                                     </t>
  </si>
  <si>
    <t>64110000-0</t>
  </si>
  <si>
    <t>Εκτυπώσεις του λογότυπου του Δήμου στους φακέλους  Μονοχρωμία</t>
  </si>
  <si>
    <t>ΣΥΝΟΛΙΚΑ ΠΟΣΑ</t>
  </si>
  <si>
    <t>ΣΥΝΟΛΟ:</t>
  </si>
  <si>
    <t>Φ.Π.Α. 24%:</t>
  </si>
  <si>
    <t>ΣΥΝΟΛΟ ΜΕ Φ.Π.Α.:</t>
  </si>
  <si>
    <t xml:space="preserve">           Ο ΥΠΕΥΘΥΝΟΣ ΤΟΥ ΤΜΗΜΑΤΟΣ </t>
  </si>
  <si>
    <t xml:space="preserve">Η ΔΙΕΥΘΥΝΤΡΙΑ  </t>
  </si>
  <si>
    <t>ΔΙΑΧΕΙΡΙΣΗΣ ΥΛΙΚΩΝ &amp; ΑΠΟΘΕΜΑΤΩΝ</t>
  </si>
  <si>
    <t>ΟΙΚΟΝΟΜΙΚΩΝ ΥΠΗΡΕΣΙΩΝ</t>
  </si>
  <si>
    <t xml:space="preserve">ΜΑΡΙΑ ΔΗΜΗΤΡΑΚΗ </t>
  </si>
  <si>
    <t xml:space="preserve">ΓΙΩΡΓΟΣ ΠΕΔΙΑΔΙΤΑΚΗΣ </t>
  </si>
  <si>
    <t>Χρέωση Κ.Α.  00-6221.001  με τίτλο « Ταχυδρομικά Τέλη » προϋπολογισμού 2018</t>
  </si>
  <si>
    <r>
      <t xml:space="preserve">                                                                                            
         ΕΛΛΗΝΙΚΗ  ΔΗΜΟΚΡΑΤΙΑ                                              </t>
    </r>
    <r>
      <rPr>
        <b/>
        <sz val="8"/>
        <color indexed="8"/>
        <rFont val="Comic Sans MS"/>
        <family val="4"/>
      </rPr>
      <t xml:space="preserve">ΕΡΓΟ: Προμήθεια Φακέλων με προπληρωμένο τέλος </t>
    </r>
    <r>
      <rPr>
        <sz val="8"/>
        <color indexed="8"/>
        <rFont val="Comic Sans MS"/>
        <family val="4"/>
      </rPr>
      <t xml:space="preserve">                          
         ΝΟΜΟΣ ΗΡΑΚΛΕΙΟΥ                                                                          </t>
    </r>
    <r>
      <rPr>
        <b/>
        <sz val="8"/>
        <color indexed="8"/>
        <rFont val="Comic Sans MS"/>
        <family val="4"/>
      </rPr>
      <t>των Υπηρεσιών του Δήμου Ηρακλείου.</t>
    </r>
    <r>
      <rPr>
        <sz val="8"/>
        <color indexed="8"/>
        <rFont val="Comic Sans MS"/>
        <family val="4"/>
      </rPr>
      <t xml:space="preserve">
         ΔΗΜΟΣ  ΗΡΑΚΛΕΙΟΥ                                                                                  
         Δ/ΝΣΗ: ΟΙΚΟΝΟΜΙΚΩΝ ΥΠΗΡΕΣΙΩΝ                                            
         ΤΜΗΜΑ: Διαχείρισης Υλικών και Αποθεμάτων                                                        
         Ταχ. Δ/νση:  Αμαξοστάσιο Δήμου Ηρακλείου                                                                                                                                         
         Πληροφορίες: Γεώργιος Πεδιαδιτάκης                                                          
         Τηλ.:  2813409613                                                                              Ηράκλειο   23 / 01  /2018                              
         E-mail : diaxirisi@heraklion.gr   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</si>
</sst>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omic Sans MS"/>
      <family val="4"/>
    </font>
    <font>
      <sz val="8"/>
      <color indexed="8"/>
      <name val="Comic Sans MS"/>
      <family val="4"/>
    </font>
    <font>
      <sz val="10"/>
      <name val="Arial"/>
      <family val="2"/>
    </font>
    <font>
      <sz val="10"/>
      <color indexed="8"/>
      <name val="Arial"/>
      <family val="2"/>
    </font>
    <font>
      <b/>
      <sz val="7"/>
      <color indexed="8"/>
      <name val="Arial Black"/>
      <family val="2"/>
    </font>
    <font>
      <b/>
      <sz val="7"/>
      <name val="Arial Black"/>
      <family val="2"/>
    </font>
    <font>
      <sz val="8"/>
      <name val="Comic Sans MS"/>
      <family val="4"/>
    </font>
    <font>
      <sz val="7"/>
      <name val="Comic Sans MS"/>
      <family val="4"/>
    </font>
    <font>
      <b/>
      <sz val="8"/>
      <name val="Comic Sans MS"/>
      <family val="4"/>
    </font>
    <font>
      <sz val="10"/>
      <name val="Arial Black"/>
      <family val="2"/>
    </font>
    <font>
      <sz val="16"/>
      <name val="Arial Black"/>
      <family val="2"/>
    </font>
    <font>
      <sz val="8"/>
      <name val="Arial Black"/>
      <family val="2"/>
    </font>
    <font>
      <sz val="6"/>
      <color indexed="8"/>
      <name val="Comic Sans MS"/>
      <family val="4"/>
    </font>
    <font>
      <sz val="11"/>
      <color indexed="8"/>
      <name val="Arial Black"/>
      <family val="2"/>
    </font>
    <font>
      <sz val="11"/>
      <name val="Arial Black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7"/>
      <color indexed="8"/>
      <name val="Comic Sans MS"/>
      <family val="4"/>
    </font>
    <font>
      <b/>
      <sz val="8"/>
      <color indexed="56"/>
      <name val="Comic Sans MS"/>
      <family val="4"/>
    </font>
    <font>
      <sz val="7"/>
      <color indexed="8"/>
      <name val="Comic Sans MS"/>
      <family val="4"/>
    </font>
    <font>
      <sz val="10"/>
      <color indexed="8"/>
      <name val="Comic Sans MS"/>
      <family val="4"/>
    </font>
    <font>
      <b/>
      <sz val="16"/>
      <color indexed="8"/>
      <name val="Comic Sans MS"/>
      <family val="4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theme="1"/>
      <name val="Comic Sans MS"/>
      <family val="4"/>
    </font>
    <font>
      <b/>
      <sz val="7"/>
      <color theme="1"/>
      <name val="Comic Sans MS"/>
      <family val="4"/>
    </font>
    <font>
      <b/>
      <sz val="8"/>
      <color theme="1"/>
      <name val="Comic Sans MS"/>
      <family val="4"/>
    </font>
    <font>
      <b/>
      <sz val="8"/>
      <color rgb="FF002060"/>
      <name val="Comic Sans MS"/>
      <family val="4"/>
    </font>
    <font>
      <sz val="7"/>
      <color theme="1"/>
      <name val="Comic Sans MS"/>
      <family val="4"/>
    </font>
    <font>
      <sz val="6"/>
      <color theme="1"/>
      <name val="Comic Sans MS"/>
      <family val="4"/>
    </font>
    <font>
      <sz val="10"/>
      <color theme="1"/>
      <name val="Comic Sans MS"/>
      <family val="4"/>
    </font>
    <font>
      <b/>
      <sz val="16"/>
      <color theme="1"/>
      <name val="Comic Sans MS"/>
      <family val="4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2" fillId="20" borderId="1" applyNumberFormat="0" applyAlignment="0" applyProtection="0"/>
    <xf numFmtId="0" fontId="43" fillId="21" borderId="2" applyNumberFormat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3" applyNumberFormat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1" applyNumberFormat="0" applyAlignment="0" applyProtection="0"/>
  </cellStyleXfs>
  <cellXfs count="68">
    <xf numFmtId="0" fontId="0" fillId="0" borderId="0" xfId="0" applyFont="1" applyAlignment="1">
      <alignment/>
    </xf>
    <xf numFmtId="0" fontId="57" fillId="0" borderId="0" xfId="0" applyFont="1" applyAlignment="1">
      <alignment/>
    </xf>
    <xf numFmtId="49" fontId="58" fillId="8" borderId="10" xfId="0" applyNumberFormat="1" applyFont="1" applyFill="1" applyBorder="1" applyAlignment="1">
      <alignment horizontal="center" vertical="center" wrapText="1"/>
    </xf>
    <xf numFmtId="49" fontId="59" fillId="8" borderId="10" xfId="0" applyNumberFormat="1" applyFont="1" applyFill="1" applyBorder="1" applyAlignment="1">
      <alignment horizontal="center" vertical="center" wrapText="1"/>
    </xf>
    <xf numFmtId="1" fontId="59" fillId="8" borderId="10" xfId="0" applyNumberFormat="1" applyFont="1" applyFill="1" applyBorder="1" applyAlignment="1">
      <alignment horizontal="center" vertical="center" wrapText="1"/>
    </xf>
    <xf numFmtId="2" fontId="6" fillId="8" borderId="10" xfId="33" applyNumberFormat="1" applyFont="1" applyFill="1" applyBorder="1" applyAlignment="1">
      <alignment horizontal="center" vertical="center" wrapText="1"/>
      <protection/>
    </xf>
    <xf numFmtId="2" fontId="7" fillId="8" borderId="10" xfId="0" applyNumberFormat="1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left"/>
    </xf>
    <xf numFmtId="1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wrapText="1"/>
    </xf>
    <xf numFmtId="0" fontId="60" fillId="0" borderId="11" xfId="0" applyFont="1" applyBorder="1" applyAlignment="1">
      <alignment horizontal="center" vertical="center" wrapText="1"/>
    </xf>
    <xf numFmtId="2" fontId="10" fillId="0" borderId="11" xfId="0" applyNumberFormat="1" applyFont="1" applyBorder="1" applyAlignment="1">
      <alignment horizontal="center" vertical="center" wrapText="1"/>
    </xf>
    <xf numFmtId="164" fontId="5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center"/>
    </xf>
    <xf numFmtId="2" fontId="11" fillId="0" borderId="11" xfId="0" applyNumberFormat="1" applyFont="1" applyBorder="1" applyAlignment="1">
      <alignment horizontal="center" vertical="center" wrapText="1"/>
    </xf>
    <xf numFmtId="164" fontId="13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1" fillId="0" borderId="0" xfId="0" applyFont="1" applyFill="1" applyBorder="1" applyAlignment="1">
      <alignment horizontal="center" vertical="center" wrapText="1"/>
    </xf>
    <xf numFmtId="49" fontId="62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9" fillId="0" borderId="0" xfId="34" applyFont="1" applyFill="1" applyBorder="1" applyAlignment="1">
      <alignment horizontal="left" vertical="center" wrapText="1"/>
      <protection/>
    </xf>
    <xf numFmtId="0" fontId="14" fillId="34" borderId="0" xfId="0" applyFont="1" applyFill="1" applyBorder="1" applyAlignment="1">
      <alignment horizontal="center" vertical="center" wrapText="1"/>
    </xf>
    <xf numFmtId="1" fontId="59" fillId="0" borderId="0" xfId="0" applyNumberFormat="1" applyFont="1" applyFill="1" applyBorder="1" applyAlignment="1">
      <alignment horizontal="center" vertical="center" wrapText="1"/>
    </xf>
    <xf numFmtId="164" fontId="57" fillId="0" borderId="0" xfId="0" applyNumberFormat="1" applyFont="1" applyFill="1" applyBorder="1" applyAlignment="1">
      <alignment horizontal="center" vertical="center" wrapText="1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2" fillId="33" borderId="0" xfId="0" applyFont="1" applyFill="1" applyBorder="1" applyAlignment="1">
      <alignment horizontal="center"/>
    </xf>
    <xf numFmtId="2" fontId="11" fillId="0" borderId="0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wrapText="1"/>
    </xf>
    <xf numFmtId="0" fontId="17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57" fillId="0" borderId="12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57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63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64" fillId="35" borderId="13" xfId="0" applyFont="1" applyFill="1" applyBorder="1" applyAlignment="1">
      <alignment horizontal="center" vertical="center"/>
    </xf>
    <xf numFmtId="0" fontId="65" fillId="35" borderId="14" xfId="0" applyFont="1" applyFill="1" applyBorder="1" applyAlignment="1">
      <alignment horizontal="center" vertical="center"/>
    </xf>
    <xf numFmtId="0" fontId="65" fillId="35" borderId="15" xfId="0" applyFont="1" applyFill="1" applyBorder="1" applyAlignment="1">
      <alignment horizontal="center" vertical="center"/>
    </xf>
    <xf numFmtId="0" fontId="57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1" fillId="0" borderId="11" xfId="0" applyFont="1" applyBorder="1" applyAlignment="1">
      <alignment horizontal="center" vertical="center"/>
    </xf>
    <xf numFmtId="0" fontId="15" fillId="36" borderId="13" xfId="0" applyFont="1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16" fillId="36" borderId="16" xfId="0" applyNumberFormat="1" applyFont="1" applyFill="1" applyBorder="1" applyAlignment="1">
      <alignment horizontal="center" vertical="center" wrapText="1"/>
    </xf>
    <xf numFmtId="164" fontId="16" fillId="36" borderId="17" xfId="0" applyNumberFormat="1" applyFont="1" applyFill="1" applyBorder="1" applyAlignment="1">
      <alignment horizontal="center" vertical="center" wrapText="1"/>
    </xf>
    <xf numFmtId="164" fontId="16" fillId="36" borderId="18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164" fontId="0" fillId="0" borderId="0" xfId="0" applyNumberFormat="1" applyBorder="1" applyAlignment="1">
      <alignment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Βασικό_Φύλλο2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" xfId="53"/>
    <cellStyle name="Currency [0]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</xdr:row>
      <xdr:rowOff>104775</xdr:rowOff>
    </xdr:from>
    <xdr:to>
      <xdr:col>1</xdr:col>
      <xdr:colOff>600075</xdr:colOff>
      <xdr:row>1</xdr:row>
      <xdr:rowOff>495300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7175"/>
          <a:ext cx="43815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oneCellAnchor>
    <xdr:from>
      <xdr:col>3</xdr:col>
      <xdr:colOff>619125</xdr:colOff>
      <xdr:row>6</xdr:row>
      <xdr:rowOff>104775</xdr:rowOff>
    </xdr:from>
    <xdr:ext cx="0" cy="0"/>
    <xdr:sp fLocksText="0">
      <xdr:nvSpPr>
        <xdr:cNvPr id="2" name="Text Box 2"/>
        <xdr:cNvSpPr txBox="1">
          <a:spLocks noChangeArrowheads="1"/>
        </xdr:cNvSpPr>
      </xdr:nvSpPr>
      <xdr:spPr>
        <a:xfrm>
          <a:off x="2114550" y="36099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nerhellas.com/" TargetMode="External" /><Relationship Id="rId2" Type="http://schemas.openxmlformats.org/officeDocument/2006/relationships/hyperlink" Target="http://www.tonerhellas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zoomScalePageLayoutView="0" workbookViewId="0" topLeftCell="A1">
      <selection activeCell="M4" sqref="M4"/>
    </sheetView>
  </sheetViews>
  <sheetFormatPr defaultColWidth="9.140625" defaultRowHeight="15"/>
  <cols>
    <col min="1" max="1" width="3.7109375" style="1" bestFit="1" customWidth="1"/>
    <col min="2" max="2" width="9.00390625" style="1" bestFit="1" customWidth="1"/>
    <col min="3" max="3" width="9.7109375" style="8" bestFit="1" customWidth="1"/>
    <col min="4" max="4" width="27.140625" style="9" customWidth="1"/>
    <col min="5" max="5" width="5.7109375" style="1" bestFit="1" customWidth="1"/>
    <col min="6" max="6" width="8.140625" style="10" bestFit="1" customWidth="1"/>
    <col min="7" max="7" width="7.00390625" style="11" bestFit="1" customWidth="1"/>
    <col min="8" max="8" width="9.57421875" style="11" bestFit="1" customWidth="1"/>
    <col min="9" max="9" width="8.57421875" style="11" bestFit="1" customWidth="1"/>
    <col min="10" max="10" width="9.57421875" style="11" bestFit="1" customWidth="1"/>
    <col min="11" max="13" width="9.140625" style="1" customWidth="1"/>
    <col min="14" max="14" width="9.421875" style="1" bestFit="1" customWidth="1"/>
    <col min="15" max="16384" width="9.140625" style="1" customWidth="1"/>
  </cols>
  <sheetData>
    <row r="1" spans="1:10" ht="12" thickBo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86" customHeight="1" thickBot="1">
      <c r="A2" s="45" t="s">
        <v>34</v>
      </c>
      <c r="B2" s="46"/>
      <c r="C2" s="46"/>
      <c r="D2" s="46"/>
      <c r="E2" s="46"/>
      <c r="F2" s="46"/>
      <c r="G2" s="46"/>
      <c r="H2" s="46"/>
      <c r="I2" s="46"/>
      <c r="J2" s="47"/>
    </row>
    <row r="3" spans="1:10" ht="22.5" customHeight="1" thickBot="1">
      <c r="A3" s="48" t="s">
        <v>33</v>
      </c>
      <c r="B3" s="49"/>
      <c r="C3" s="49"/>
      <c r="D3" s="49"/>
      <c r="E3" s="49"/>
      <c r="F3" s="49"/>
      <c r="G3" s="49"/>
      <c r="H3" s="49"/>
      <c r="I3" s="49"/>
      <c r="J3" s="50"/>
    </row>
    <row r="4" spans="1:10" ht="22.5" customHeight="1" thickBot="1">
      <c r="A4" s="51" t="s">
        <v>1</v>
      </c>
      <c r="B4" s="52"/>
      <c r="C4" s="52"/>
      <c r="D4" s="52"/>
      <c r="E4" s="52"/>
      <c r="F4" s="52"/>
      <c r="G4" s="52"/>
      <c r="H4" s="52"/>
      <c r="I4" s="52"/>
      <c r="J4" s="53"/>
    </row>
    <row r="5" spans="1:10" ht="6" customHeight="1" thickBot="1">
      <c r="A5" s="54"/>
      <c r="B5" s="55"/>
      <c r="C5" s="55"/>
      <c r="D5" s="55"/>
      <c r="E5" s="55"/>
      <c r="F5" s="55"/>
      <c r="G5" s="55"/>
      <c r="H5" s="55"/>
      <c r="I5" s="55"/>
      <c r="J5" s="56"/>
    </row>
    <row r="6" spans="1:10" s="7" customFormat="1" ht="27" thickBot="1">
      <c r="A6" s="2" t="s">
        <v>2</v>
      </c>
      <c r="B6" s="3" t="s">
        <v>3</v>
      </c>
      <c r="C6" s="3" t="s">
        <v>4</v>
      </c>
      <c r="D6" s="3" t="s">
        <v>5</v>
      </c>
      <c r="E6" s="3" t="s">
        <v>6</v>
      </c>
      <c r="F6" s="4" t="s">
        <v>7</v>
      </c>
      <c r="G6" s="5" t="s">
        <v>8</v>
      </c>
      <c r="H6" s="5" t="s">
        <v>9</v>
      </c>
      <c r="I6" s="6" t="s">
        <v>10</v>
      </c>
      <c r="J6" s="6" t="s">
        <v>11</v>
      </c>
    </row>
    <row r="7" ht="12" customHeight="1"/>
    <row r="8" spans="1:10" ht="44.25" customHeight="1">
      <c r="A8" s="12">
        <v>1</v>
      </c>
      <c r="B8" s="13" t="s">
        <v>12</v>
      </c>
      <c r="C8" s="13" t="s">
        <v>13</v>
      </c>
      <c r="D8" s="14" t="s">
        <v>14</v>
      </c>
      <c r="E8" s="13" t="s">
        <v>15</v>
      </c>
      <c r="F8" s="15">
        <v>10000</v>
      </c>
      <c r="G8" s="16">
        <v>0.8</v>
      </c>
      <c r="H8" s="17">
        <f>F8*G8</f>
        <v>8000</v>
      </c>
      <c r="I8" s="17">
        <v>0</v>
      </c>
      <c r="J8" s="17">
        <f>H8+I8</f>
        <v>8000</v>
      </c>
    </row>
    <row r="9" spans="1:10" s="7" customFormat="1" ht="42" customHeight="1">
      <c r="A9" s="12">
        <v>2</v>
      </c>
      <c r="B9" s="13" t="s">
        <v>16</v>
      </c>
      <c r="C9" s="13" t="s">
        <v>17</v>
      </c>
      <c r="D9" s="14" t="s">
        <v>18</v>
      </c>
      <c r="E9" s="13" t="s">
        <v>15</v>
      </c>
      <c r="F9" s="15">
        <v>6000</v>
      </c>
      <c r="G9" s="16">
        <v>0.82</v>
      </c>
      <c r="H9" s="17">
        <f>F9*G9</f>
        <v>4920</v>
      </c>
      <c r="I9" s="17">
        <v>0</v>
      </c>
      <c r="J9" s="17">
        <f>H9+I9</f>
        <v>4920</v>
      </c>
    </row>
    <row r="10" spans="1:10" s="7" customFormat="1" ht="46.5" customHeight="1">
      <c r="A10" s="12">
        <v>3</v>
      </c>
      <c r="B10" s="13" t="s">
        <v>12</v>
      </c>
      <c r="C10" s="13" t="s">
        <v>19</v>
      </c>
      <c r="D10" s="14" t="s">
        <v>20</v>
      </c>
      <c r="E10" s="13" t="s">
        <v>15</v>
      </c>
      <c r="F10" s="15">
        <v>3500</v>
      </c>
      <c r="G10" s="16">
        <v>1.65</v>
      </c>
      <c r="H10" s="17">
        <f>F10*G10</f>
        <v>5775</v>
      </c>
      <c r="I10" s="17">
        <v>0</v>
      </c>
      <c r="J10" s="17">
        <f>H10+I10</f>
        <v>5775</v>
      </c>
    </row>
    <row r="11" spans="1:10" s="7" customFormat="1" ht="24">
      <c r="A11" s="12">
        <v>4</v>
      </c>
      <c r="B11" s="13" t="s">
        <v>21</v>
      </c>
      <c r="C11" s="13"/>
      <c r="D11" s="18" t="s">
        <v>22</v>
      </c>
      <c r="E11" s="13" t="s">
        <v>15</v>
      </c>
      <c r="F11" s="15">
        <v>19500</v>
      </c>
      <c r="G11" s="16">
        <v>0.03</v>
      </c>
      <c r="H11" s="17">
        <f>F11*G11</f>
        <v>585</v>
      </c>
      <c r="I11" s="17">
        <f>H11*24%</f>
        <v>140.4</v>
      </c>
      <c r="J11" s="17">
        <f>H11+I11</f>
        <v>725.4</v>
      </c>
    </row>
    <row r="12" spans="1:14" s="22" customFormat="1" ht="24.75">
      <c r="A12" s="57" t="s">
        <v>23</v>
      </c>
      <c r="B12" s="57"/>
      <c r="C12" s="57"/>
      <c r="D12" s="57"/>
      <c r="E12" s="57"/>
      <c r="F12" s="19"/>
      <c r="G12" s="20"/>
      <c r="H12" s="21">
        <f>SUM(H8:H11)</f>
        <v>19280</v>
      </c>
      <c r="I12" s="21">
        <f>SUM(I8:I11)</f>
        <v>140.4</v>
      </c>
      <c r="J12" s="21">
        <f>H12+I12</f>
        <v>19420.4</v>
      </c>
      <c r="N12" s="67"/>
    </row>
    <row r="13" spans="1:10" s="7" customFormat="1" ht="12.75">
      <c r="A13" s="23"/>
      <c r="B13" s="24"/>
      <c r="C13" s="25"/>
      <c r="D13" s="26"/>
      <c r="E13" s="27"/>
      <c r="F13" s="28"/>
      <c r="G13" s="29"/>
      <c r="H13" s="29"/>
      <c r="I13" s="29"/>
      <c r="J13" s="29"/>
    </row>
    <row r="14" spans="1:10" s="7" customFormat="1" ht="12.75">
      <c r="A14" s="23"/>
      <c r="B14" s="24"/>
      <c r="C14" s="25"/>
      <c r="D14" s="26"/>
      <c r="E14" s="27"/>
      <c r="F14" s="28"/>
      <c r="G14" s="29"/>
      <c r="H14" s="29"/>
      <c r="I14" s="29"/>
      <c r="J14" s="29"/>
    </row>
    <row r="15" ht="15" thickBot="1"/>
    <row r="16" spans="1:12" s="22" customFormat="1" ht="18" thickBot="1">
      <c r="A16" s="58" t="s">
        <v>24</v>
      </c>
      <c r="B16" s="59"/>
      <c r="C16" s="59"/>
      <c r="D16" s="59"/>
      <c r="E16" s="59"/>
      <c r="F16" s="59"/>
      <c r="G16" s="60"/>
      <c r="H16" s="61">
        <f>H12</f>
        <v>19280</v>
      </c>
      <c r="I16" s="62"/>
      <c r="J16" s="63"/>
      <c r="L16" s="30"/>
    </row>
    <row r="17" spans="1:12" s="22" customFormat="1" ht="18" thickBot="1">
      <c r="A17" s="58" t="s">
        <v>25</v>
      </c>
      <c r="B17" s="59"/>
      <c r="C17" s="59"/>
      <c r="D17" s="59"/>
      <c r="E17" s="59"/>
      <c r="F17" s="59"/>
      <c r="G17" s="60"/>
      <c r="H17" s="61">
        <f>I12</f>
        <v>140.4</v>
      </c>
      <c r="I17" s="62"/>
      <c r="J17" s="63"/>
      <c r="L17" s="30"/>
    </row>
    <row r="18" spans="1:10" s="22" customFormat="1" ht="19.5" customHeight="1" thickBot="1">
      <c r="A18" s="58" t="s">
        <v>26</v>
      </c>
      <c r="B18" s="59"/>
      <c r="C18" s="59"/>
      <c r="D18" s="59"/>
      <c r="E18" s="59"/>
      <c r="F18" s="59"/>
      <c r="G18" s="60"/>
      <c r="H18" s="61">
        <f>H16+H17</f>
        <v>19420.4</v>
      </c>
      <c r="I18" s="62"/>
      <c r="J18" s="63"/>
    </row>
    <row r="19" spans="1:10" s="22" customFormat="1" ht="20.25" customHeight="1">
      <c r="A19" s="31"/>
      <c r="B19" s="32"/>
      <c r="C19" s="33"/>
      <c r="D19"/>
      <c r="E19" s="34"/>
      <c r="F19" s="35"/>
      <c r="G19" s="36"/>
      <c r="H19" s="36"/>
      <c r="I19" s="37"/>
      <c r="J19" s="37"/>
    </row>
    <row r="20" spans="1:10" s="22" customFormat="1" ht="15.75">
      <c r="A20" s="31"/>
      <c r="B20" s="64" t="s">
        <v>27</v>
      </c>
      <c r="C20" s="65"/>
      <c r="D20" s="65"/>
      <c r="E20" s="65"/>
      <c r="F20" s="64" t="s">
        <v>28</v>
      </c>
      <c r="G20" s="66"/>
      <c r="H20" s="66"/>
      <c r="I20" s="66"/>
      <c r="J20" s="66"/>
    </row>
    <row r="21" spans="1:10" s="22" customFormat="1" ht="15.75">
      <c r="A21" s="31"/>
      <c r="B21" s="64" t="s">
        <v>29</v>
      </c>
      <c r="C21" s="65"/>
      <c r="D21" s="65"/>
      <c r="E21" s="65"/>
      <c r="F21" s="64" t="s">
        <v>30</v>
      </c>
      <c r="G21" s="66"/>
      <c r="H21" s="66"/>
      <c r="I21" s="66"/>
      <c r="J21" s="66"/>
    </row>
    <row r="22" spans="1:10" s="22" customFormat="1" ht="15.75">
      <c r="A22" s="31"/>
      <c r="B22" s="31"/>
      <c r="C22" s="39"/>
      <c r="D22" s="40"/>
      <c r="E22" s="41"/>
      <c r="F22" s="38"/>
      <c r="G22" s="38"/>
      <c r="H22" s="42"/>
      <c r="I22" s="42"/>
      <c r="J22" s="42"/>
    </row>
    <row r="23" spans="1:10" s="22" customFormat="1" ht="15.75">
      <c r="A23" s="31"/>
      <c r="B23" s="31"/>
      <c r="C23" s="39"/>
      <c r="D23" s="40"/>
      <c r="E23" s="41"/>
      <c r="F23" s="38"/>
      <c r="G23" s="38"/>
      <c r="H23" s="42"/>
      <c r="I23" s="42"/>
      <c r="J23" s="42"/>
    </row>
    <row r="24" spans="1:10" s="22" customFormat="1" ht="15.75">
      <c r="A24" s="31"/>
      <c r="B24" s="64" t="s">
        <v>32</v>
      </c>
      <c r="C24" s="65"/>
      <c r="D24" s="65"/>
      <c r="E24" s="65"/>
      <c r="F24" s="64" t="s">
        <v>31</v>
      </c>
      <c r="G24" s="66"/>
      <c r="H24" s="66"/>
      <c r="I24" s="66"/>
      <c r="J24" s="66"/>
    </row>
    <row r="25" spans="1:10" s="22" customFormat="1" ht="24.75">
      <c r="A25" s="31"/>
      <c r="B25" s="32"/>
      <c r="C25" s="33"/>
      <c r="D25"/>
      <c r="E25" s="34"/>
      <c r="F25" s="35"/>
      <c r="G25" s="36"/>
      <c r="H25" s="36"/>
      <c r="I25" s="37"/>
      <c r="J25" s="37"/>
    </row>
  </sheetData>
  <sheetProtection/>
  <mergeCells count="18">
    <mergeCell ref="B20:E20"/>
    <mergeCell ref="F20:J20"/>
    <mergeCell ref="B21:E21"/>
    <mergeCell ref="F21:J21"/>
    <mergeCell ref="B24:E24"/>
    <mergeCell ref="F24:J24"/>
    <mergeCell ref="A16:G16"/>
    <mergeCell ref="H16:J16"/>
    <mergeCell ref="A17:G17"/>
    <mergeCell ref="H17:J17"/>
    <mergeCell ref="A18:G18"/>
    <mergeCell ref="H18:J18"/>
    <mergeCell ref="A1:J1"/>
    <mergeCell ref="A2:J2"/>
    <mergeCell ref="A3:J3"/>
    <mergeCell ref="A4:J4"/>
    <mergeCell ref="A5:J5"/>
    <mergeCell ref="A12:E12"/>
  </mergeCells>
  <hyperlinks>
    <hyperlink ref="E19" r:id="rId1" display="http://www.tonerhellas.com"/>
    <hyperlink ref="E25" r:id="rId2" display="http://www.tonerhellas.com"/>
  </hyperlinks>
  <printOptions/>
  <pageMargins left="0.32" right="0.22" top="0.4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pediaditakis</dc:creator>
  <cp:keywords/>
  <dc:description/>
  <cp:lastModifiedBy>pediaditakis</cp:lastModifiedBy>
  <cp:lastPrinted>2018-01-22T11:02:04Z</cp:lastPrinted>
  <dcterms:created xsi:type="dcterms:W3CDTF">2016-11-23T05:14:45Z</dcterms:created>
  <dcterms:modified xsi:type="dcterms:W3CDTF">2018-01-22T11:10:42Z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