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23712" windowHeight="9516" activeTab="0"/>
  </bookViews>
  <sheets>
    <sheet name="ΠΡΟΥΠΟΛΟΓΙΣΜΟΣ ΠΡΟΣΦΟΡΑΣ" sheetId="1" r:id="rId1"/>
  </sheets>
  <definedNames/>
  <calcPr fullCalcOnLoad="1"/>
</workbook>
</file>

<file path=xl/sharedStrings.xml><?xml version="1.0" encoding="utf-8"?>
<sst xmlns="http://schemas.openxmlformats.org/spreadsheetml/2006/main" count="152" uniqueCount="91">
  <si>
    <t>A/A</t>
  </si>
  <si>
    <t>CPV</t>
  </si>
  <si>
    <t>Κωδικός</t>
  </si>
  <si>
    <t>Αναλυτική Περιγραφή</t>
  </si>
  <si>
    <t>Μ.Μ</t>
  </si>
  <si>
    <t xml:space="preserve">Ποσότητα Μελέτης </t>
  </si>
  <si>
    <t>Τιμή Μονάδος</t>
  </si>
  <si>
    <t>Καθαρή Αξία</t>
  </si>
  <si>
    <t>Αξία Φ.Π.Α 24%</t>
  </si>
  <si>
    <t>Συνολική  Αξία</t>
  </si>
  <si>
    <t>22110000-4</t>
  </si>
  <si>
    <t>25.041-0134</t>
  </si>
  <si>
    <t>Τεμάχια</t>
  </si>
  <si>
    <t>25.041-0218</t>
  </si>
  <si>
    <t>25.041-0211</t>
  </si>
  <si>
    <t>25.041-0199</t>
  </si>
  <si>
    <t>25.041-0197</t>
  </si>
  <si>
    <t>25.041-0205</t>
  </si>
  <si>
    <t>25.041-0201</t>
  </si>
  <si>
    <t>25.041-0195</t>
  </si>
  <si>
    <t>25.041-0191</t>
  </si>
  <si>
    <t>25.041-0222</t>
  </si>
  <si>
    <t xml:space="preserve">Φάκελα αλληλογραφίας ΜΠΕΖ  ΑΥΤΟΚΟΛΛΗΤΑ  250Χ350 (τυπωμένα για αρχειοθετηση δηλώσεων τελών εκδ/νων λογαριασμών) </t>
  </si>
  <si>
    <t>22816000-3</t>
  </si>
  <si>
    <t>25.042-0002</t>
  </si>
  <si>
    <t>Μπλοκ αιτήσεων για έκδοση ληξιαρχικών πράξεων (γέννησης, Θανάτου, γάμου) Α4 των 100 φύλλων</t>
  </si>
  <si>
    <t>25.041-0135</t>
  </si>
  <si>
    <t>25.041-0193</t>
  </si>
  <si>
    <t>ΜΠΛΟΚ ΕΠΩΝΥΜΙΑ ΑΝΤΙΔΗΜΑΡΧΟΥ Α4 των 50 φύλλων</t>
  </si>
  <si>
    <t>25.041-0194</t>
  </si>
  <si>
    <t>ΜΠΛΟΚ ΕΠΩΝΥΜΙΑ ΔΗΜΑΡΧΟΥ Α4 των 50 φύλλων</t>
  </si>
  <si>
    <t>25.041-0028</t>
  </si>
  <si>
    <t>25.041-0027</t>
  </si>
  <si>
    <t>30163000-9</t>
  </si>
  <si>
    <t>25.041-0099</t>
  </si>
  <si>
    <t>30199240-4</t>
  </si>
  <si>
    <t>25.041-0196</t>
  </si>
  <si>
    <t>Φάκελος για ανοιγμα οικ. Μερίδας 25*35mm</t>
  </si>
  <si>
    <t>25.041-0202</t>
  </si>
  <si>
    <t>ΣΥΝΟΛΙΚΑ ΠΟΣΑ</t>
  </si>
  <si>
    <t>ΣΥΝΟΛΟ:</t>
  </si>
  <si>
    <t>Φ.Π.Α. 24%:</t>
  </si>
  <si>
    <t>ΣΥΝΟΛΟ ΜΕ Φ.Π.Α.:</t>
  </si>
  <si>
    <t>Ο ΠΡΟΜΗΘΕΥΤΗΣ / ΑΝΑΔΟΧΟΣ</t>
  </si>
  <si>
    <t>22100000-1</t>
  </si>
  <si>
    <t>25.041-0017</t>
  </si>
  <si>
    <r>
      <t xml:space="preserve">Αυτοκόλλητα εγκαταλελειμμένων αυτοκινήτων 355 X 120mm </t>
    </r>
    <r>
      <rPr>
        <b/>
        <sz val="8"/>
        <color indexed="10"/>
        <rFont val="Calibri"/>
        <family val="2"/>
      </rPr>
      <t>Χρώματος έντονο Κίτρινο-Μαύρα γράμματα.</t>
    </r>
  </si>
  <si>
    <r>
      <t xml:space="preserve">Καρτέλες εκρού με το κείμενο για τέλεσης πολιτικού γάμου 290 X 210 mm </t>
    </r>
    <r>
      <rPr>
        <b/>
        <sz val="8"/>
        <color indexed="10"/>
        <rFont val="Calibri"/>
        <family val="2"/>
      </rPr>
      <t>σύμφωνα με το υπόδειγμα της Υπηρεσίας</t>
    </r>
  </si>
  <si>
    <t>25.041-0090</t>
  </si>
  <si>
    <t>Βιβλίο σταχωμένo πρωτοκόλλου 350 X 250mm 150 φύλλων δέσιμο αριστερά</t>
  </si>
  <si>
    <t>25.041-0094</t>
  </si>
  <si>
    <t>Βιβλίο σταχωμένo χρέωσης χρηματικών ενταλμάτων 240 X 330mm των 150 φύλλων δέσιμο αριστερά</t>
  </si>
  <si>
    <t>Βιβλίο σταχωμένo πρωτοκόλλου Εξερχομένων Ληξιαρχείου 300X400  των 200 φύλλων δέσιμο αριστερά</t>
  </si>
  <si>
    <t>Βιβλίο σταχωμένο πρωτοκόλλου Ληξιαρχείου  300X400  των 200 φύλλων, δέσιμο αριστερά</t>
  </si>
  <si>
    <t>25.041-0221</t>
  </si>
  <si>
    <t>Βιβλίο σταχωμένο για το φυλάκιο του Αμαξοστασίου των 500 φύλλων.  ( Α3) Διαστάσεις 297χ420 δέσιμο αριστερά</t>
  </si>
  <si>
    <r>
      <t xml:space="preserve">Βιβλίο σταχωμένο Μητρώο Αρρένων 42*30mm ( θα σταχωθεί όταν εκτυπωθεί από το Δημοτολόγιο Σελίδες περίπου 80 έως 100) </t>
    </r>
    <r>
      <rPr>
        <b/>
        <sz val="8"/>
        <color indexed="10"/>
        <rFont val="Calibri"/>
        <family val="2"/>
      </rPr>
      <t xml:space="preserve">προσοχή: ο ανάδοχος θα πρέπει να παραλαμβάνει από την εκάστοτε υπηρεσία τις πράξεις που είναι για βιβλιοδέτηση και να τις επιστρέφει έτοιμες εντός 48 ωρών για την  ομαλή λειτουργία των εν λόγω υπηρεσιών.   </t>
    </r>
    <r>
      <rPr>
        <sz val="8"/>
        <color indexed="8"/>
        <rFont val="Calibri"/>
        <family val="2"/>
      </rPr>
      <t xml:space="preserve">         </t>
    </r>
  </si>
  <si>
    <t>Βιβλίο Σταχωμένο Πολιτογραφήσεων 350χ250mm 200 φύλλων δέσιμο αριστερά</t>
  </si>
  <si>
    <r>
      <t xml:space="preserve">ΒΙΒΛΙΟΔΕΣΙΑ ΕΝΤΥΠΩΝ 250χ340mm ΤΟΜΟΙ ΑΠΟΦΑΣΕΩΝ ΔΗΜΟΤΙΚΟΥ ΣΥΜΒΟΥΛΙΟΥ των 300 φύλλων.                                                       </t>
    </r>
    <r>
      <rPr>
        <b/>
        <sz val="8"/>
        <color indexed="10"/>
        <rFont val="Calibri"/>
        <family val="2"/>
      </rPr>
      <t>προσοχή: ο ανάδοχος θα πρέπει να παραλαμβάνει από την εκάστοτε υπηρεσία τις πράξεις που είναι για βιβλιοδέτηση και να τις επιστρέφει έτοιμες εντός 48 ωρών για την  ομαλή λειτουργία των εν λόγω υπηρεσιών.</t>
    </r>
  </si>
  <si>
    <t>ΗΜΕΡΟΛΟΓΙΟ ΠΛΑΝΟ ΓΡΑΦΕΙΟΥ ΜΗΝΙΑΙΟ 35χ50 με επωνυμια Δημου ( 20 σελίδες )</t>
  </si>
  <si>
    <r>
      <t xml:space="preserve">ΚΑΡΤΕΛΕΣ ΣΤΟΙΧΕΙΑ ΕΡΓΑΖΟΜΕΝΟΥ                         </t>
    </r>
    <r>
      <rPr>
        <b/>
        <sz val="8"/>
        <color indexed="30"/>
        <rFont val="Calibri"/>
        <family val="2"/>
      </rPr>
      <t>( κίτρινες ) 230g</t>
    </r>
  </si>
  <si>
    <t>25.041-0237</t>
  </si>
  <si>
    <t>Καρτελάκια διπλής όψης χρέωσης βιβλίων βικελαίας βιβλιοθήκης 15χ10mm (μπεζ) 230g ( Επάνω αριστερά το λογότυπο Βικελαίας &amp; τηλέφωνα</t>
  </si>
  <si>
    <t>25.041-0236</t>
  </si>
  <si>
    <t>Βιβλίο σταχωμένo  Εμπιστευτικού πρωτοκόλλου Εισερχομένων Εξερχομένων  500 φύλων δέσιμο αριστερά</t>
  </si>
  <si>
    <t>25.041-0144</t>
  </si>
  <si>
    <t>Βιβλίο σταχωμένο επίσκεψης ασθενών 100 φύλλων δέσιμο αριστερά</t>
  </si>
  <si>
    <t>25.041-0234</t>
  </si>
  <si>
    <t>Βιβλίο σταχωμένo ενταφιασμών ημερήσιο 420 Χ 300mm 150 φύλλων</t>
  </si>
  <si>
    <t>25.041-0089</t>
  </si>
  <si>
    <t>Βιβλίο σταχωμένo ενταφιασμών 420 Χ 300mm 150 φύλλων</t>
  </si>
  <si>
    <t>25.041-0235</t>
  </si>
  <si>
    <t>Βιβλίο σταχωμένo οικογενειακών τάφων 210 Χ 300mm των 200 φύλλων</t>
  </si>
  <si>
    <t>ΗΜΕΡΟΛΟΓΙΟ ΠΛΑΝΟ ΓΡΑΦΕΙΟΥ Εβδομαδιαίο 350χ500 με Επωνυμια Δημου ( 20 σελίδες )</t>
  </si>
  <si>
    <t>22150000-6</t>
  </si>
  <si>
    <t>25.041-0238</t>
  </si>
  <si>
    <t>ΕΝΤΥΠΑ ΚΥΚΛΟΦΟΡΙΑΚΗΣ ΑΓΩΓΗΣ ΕΓΧΡΩΜΑ (διόρθωση με στοιχεία Δημοτικής Αστυνομίας)</t>
  </si>
  <si>
    <t>25.041-0239</t>
  </si>
  <si>
    <t>ΕΝΤΥΠΑ ΚΥΚΛΟΦΟΡΙΑΚΗΣ ΑΓΩΓΗΣ (ΨΕΥΤΙΚΗ ΚΛΗΣΗ) ΕΓΧΡΩΜΑ</t>
  </si>
  <si>
    <r>
      <t xml:space="preserve">Μπλοκ απόδ. είσπραξης Δημ. Νεκροταφείων τριπλ. καρπονιζέ αριθμημένα (3 X 50) 170X245 mm των 150 φύλλων, </t>
    </r>
    <r>
      <rPr>
        <b/>
        <sz val="8"/>
        <color indexed="30"/>
        <rFont val="Calibri"/>
        <family val="2"/>
      </rPr>
      <t>Λευκό-ροζ-κίτρινο</t>
    </r>
    <r>
      <rPr>
        <sz val="8"/>
        <color indexed="8"/>
        <rFont val="Calibri"/>
        <family val="2"/>
      </rPr>
      <t xml:space="preserve">, δέσιμο αριστερά. </t>
    </r>
    <r>
      <rPr>
        <b/>
        <sz val="8"/>
        <color indexed="10"/>
        <rFont val="Calibri"/>
        <family val="2"/>
      </rPr>
      <t>Νο από 37901</t>
    </r>
  </si>
  <si>
    <t>25.041-0203</t>
  </si>
  <si>
    <t>Μπλόκ Αποδεικτικό Επίδοσης Διαφόρων εγγράφων A4 των 100 φύλλων</t>
  </si>
  <si>
    <r>
      <t xml:space="preserve">Μπλοκ Μπονάκι κίτρινα λαϊκών αγορών (επαγγελματίες-μικροπωλητές) Αριθμημένα 200 Χ 90mm των 50 φύλλων </t>
    </r>
    <r>
      <rPr>
        <b/>
        <sz val="8"/>
        <color indexed="30"/>
        <rFont val="Calibri"/>
        <family val="2"/>
      </rPr>
      <t>ΔΙΑΤΡΗΤΟ ΣΤΗΝ ΜΕΣΗ</t>
    </r>
    <r>
      <rPr>
        <sz val="8"/>
        <color indexed="8"/>
        <rFont val="Calibri"/>
        <family val="2"/>
      </rPr>
      <t xml:space="preserve">, δέσιμο αριστερά.                    </t>
    </r>
    <r>
      <rPr>
        <b/>
        <sz val="8"/>
        <color indexed="10"/>
        <rFont val="Calibri"/>
        <family val="2"/>
      </rPr>
      <t>Νο από 73001</t>
    </r>
  </si>
  <si>
    <r>
      <t xml:space="preserve">Μπλοκ Μπονάκι ροζ λαϊκών αγορών (αγρότες-παραγωγοί) Αριθμημένα  200 Χ 90mm των 50 φύλλων </t>
    </r>
    <r>
      <rPr>
        <b/>
        <sz val="8"/>
        <color indexed="30"/>
        <rFont val="Calibri"/>
        <family val="2"/>
      </rPr>
      <t>ΔΙΑΤΡΗΤΟ ΣΤΗΝ ΜΕΣΗ</t>
    </r>
    <r>
      <rPr>
        <sz val="8"/>
        <color indexed="8"/>
        <rFont val="Calibri"/>
        <family val="2"/>
      </rPr>
      <t xml:space="preserve">, δέσιμο αριστερά.                                       </t>
    </r>
    <r>
      <rPr>
        <b/>
        <sz val="8"/>
        <color indexed="10"/>
        <rFont val="Calibri"/>
        <family val="2"/>
      </rPr>
      <t>Νο από 124501</t>
    </r>
  </si>
  <si>
    <t>25.041-0020</t>
  </si>
  <si>
    <t>Μπλόκ τηλεφωνικής καταγγελίας προς την Δημοτική Αστυνομία A4 των 50 φύλλων ΔΙΑΤΡΗΤΑ</t>
  </si>
  <si>
    <t xml:space="preserve">25.041-0063 </t>
  </si>
  <si>
    <t>Μπλοκ πράξης τέλεσης πολιτικού γάμου 270 X 400mm καρμπονιζέ 3χ150 φύλλων (ΛΕΥΚΑ)</t>
  </si>
  <si>
    <t xml:space="preserve"> ΠΡΟΫΠΟΛΟΓΙΣΜΟΣ ΠΡΟΣΦΟΡΑΣ                                             « Εκτυπώσεις και Βιβλιοδετήσεις Εντύπων και Βιβλίων                            των Υπηρεσιών του Δήμου έτους 2018</t>
  </si>
  <si>
    <r>
      <t xml:space="preserve">ΒΙΒΛΙΟΔΕΣΙΑ ΛΗΞΙΑΡΧΙΚΩΝ ΠΡΑΞΕΩΝ Τόμοι βιβλιόδετοι-δερματόδετοι στην ράχη χρυσά γράμματα. Διαστάσεων 300χ220mm των 250 φύλλων.  </t>
    </r>
    <r>
      <rPr>
        <b/>
        <sz val="8"/>
        <color indexed="10"/>
        <rFont val="Calibri"/>
        <family val="2"/>
      </rPr>
      <t xml:space="preserve">προσοχή: ο ανάδοχος θα πρέπει να παραλαμβάνει από την εκάστοτε υπηρεσία τις πράξεις που είναι για βιβλιοδέτηση και να τις επιστρέφει έτοιμες εντός 48 ωρών για την  ομαλή λειτουργία των εν λόγω υπηρεσιών.  </t>
    </r>
    <r>
      <rPr>
        <sz val="8"/>
        <color indexed="8"/>
        <rFont val="Calibri"/>
        <family val="2"/>
      </rPr>
      <t xml:space="preserve">       </t>
    </r>
  </si>
  <si>
    <r>
      <t xml:space="preserve">Κάρτες Ελεγχόμενης Στάθμευσης  Διαστάσεων 170 Χ 90cm Αριθμημένες, με τα δύο χρώματα του Δήμου ( Κόκκινο Μινωικό-Πράσινο Κυπαρισσί) εκτύπωση 2 όψεων,   σε χαρτί ιλουστρασιόν, εκτύπωση ξυστό όπου απαιτείται. Όπως το υπόδειγμα της Υπηρεσίας. </t>
    </r>
    <r>
      <rPr>
        <b/>
        <sz val="8"/>
        <color indexed="10"/>
        <rFont val="Calibri"/>
        <family val="2"/>
      </rPr>
      <t>Νο από 300.001</t>
    </r>
    <r>
      <rPr>
        <sz val="8"/>
        <color indexed="8"/>
        <rFont val="Calibri"/>
        <family val="2"/>
      </rPr>
      <t xml:space="preserve">  Συσκευασία των 20 τεμαχίων.</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</si>
</sst>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
  </numFmts>
  <fonts count="6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Comic Sans MS"/>
      <family val="4"/>
    </font>
    <font>
      <sz val="10"/>
      <color indexed="8"/>
      <name val="Arial"/>
      <family val="2"/>
    </font>
    <font>
      <b/>
      <sz val="7"/>
      <color indexed="8"/>
      <name val="Arial Black"/>
      <family val="2"/>
    </font>
    <font>
      <b/>
      <sz val="7"/>
      <name val="Arial Black"/>
      <family val="2"/>
    </font>
    <font>
      <sz val="10"/>
      <name val="Arial"/>
      <family val="2"/>
    </font>
    <font>
      <sz val="10"/>
      <name val="Arial Black"/>
      <family val="2"/>
    </font>
    <font>
      <sz val="16"/>
      <name val="Arial Black"/>
      <family val="2"/>
    </font>
    <font>
      <sz val="8"/>
      <name val="Arial Black"/>
      <family val="2"/>
    </font>
    <font>
      <sz val="11"/>
      <color indexed="8"/>
      <name val="Arial Black"/>
      <family val="2"/>
    </font>
    <font>
      <sz val="11"/>
      <name val="Arial Black"/>
      <family val="2"/>
    </font>
    <font>
      <b/>
      <sz val="10"/>
      <color indexed="8"/>
      <name val="Arial"/>
      <family val="2"/>
    </font>
    <font>
      <b/>
      <sz val="10"/>
      <name val="Arial"/>
      <family val="2"/>
    </font>
    <font>
      <b/>
      <sz val="10"/>
      <color indexed="8"/>
      <name val="Arial Black"/>
      <family val="2"/>
    </font>
    <font>
      <sz val="8"/>
      <color indexed="8"/>
      <name val="Calibri"/>
      <family val="2"/>
    </font>
    <font>
      <b/>
      <sz val="8"/>
      <color indexed="10"/>
      <name val="Calibri"/>
      <family val="2"/>
    </font>
    <font>
      <b/>
      <sz val="8"/>
      <color indexed="30"/>
      <name val="Calibri"/>
      <family val="2"/>
    </font>
    <font>
      <sz val="8"/>
      <color indexed="8"/>
      <name val="Comic Sans MS"/>
      <family val="4"/>
    </font>
    <font>
      <b/>
      <sz val="7"/>
      <color indexed="8"/>
      <name val="Comic Sans MS"/>
      <family val="4"/>
    </font>
    <font>
      <b/>
      <sz val="8"/>
      <color indexed="8"/>
      <name val="Comic Sans MS"/>
      <family val="4"/>
    </font>
    <font>
      <b/>
      <sz val="11"/>
      <color indexed="8"/>
      <name val="Arial Black"/>
      <family val="2"/>
    </font>
    <font>
      <sz val="12"/>
      <color indexed="8"/>
      <name val="Calibri"/>
      <family val="2"/>
    </font>
    <font>
      <u val="single"/>
      <sz val="11"/>
      <color indexed="12"/>
      <name val="Calibri"/>
      <family val="2"/>
    </font>
    <font>
      <b/>
      <sz val="8"/>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0"/>
      <color rgb="FF000000"/>
      <name val="Arial"/>
      <family val="2"/>
    </font>
    <font>
      <sz val="12"/>
      <color theme="1"/>
      <name val="Calibri"/>
      <family val="2"/>
    </font>
    <font>
      <sz val="11"/>
      <color rgb="FF0000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b/>
      <sz val="11"/>
      <color rgb="FFFA7D00"/>
      <name val="Calibri"/>
      <family val="2"/>
    </font>
    <font>
      <sz val="8"/>
      <color theme="1"/>
      <name val="Comic Sans MS"/>
      <family val="4"/>
    </font>
    <font>
      <b/>
      <sz val="7"/>
      <color theme="1"/>
      <name val="Comic Sans MS"/>
      <family val="4"/>
    </font>
    <font>
      <b/>
      <sz val="8"/>
      <color theme="1"/>
      <name val="Comic Sans MS"/>
      <family val="4"/>
    </font>
    <font>
      <b/>
      <sz val="8"/>
      <color theme="1"/>
      <name val="Calibri"/>
      <family val="2"/>
    </font>
    <font>
      <sz val="8"/>
      <color theme="1"/>
      <name val="Calibri"/>
      <family val="2"/>
    </font>
    <font>
      <b/>
      <sz val="11"/>
      <color theme="1"/>
      <name val="Arial Black"/>
      <family val="2"/>
    </font>
  </fonts>
  <fills count="7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30"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31"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34"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41" fillId="38" borderId="0" applyNumberFormat="0" applyBorder="0" applyAlignment="0" applyProtection="0"/>
    <xf numFmtId="0" fontId="17" fillId="39"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41" fillId="40" borderId="0" applyNumberFormat="0" applyBorder="0" applyAlignment="0" applyProtection="0"/>
    <xf numFmtId="0" fontId="17" fillId="2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1" fillId="41" borderId="0" applyNumberFormat="0" applyBorder="0" applyAlignment="0" applyProtection="0"/>
    <xf numFmtId="0" fontId="17" fillId="2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41" fillId="42" borderId="0" applyNumberFormat="0" applyBorder="0" applyAlignment="0" applyProtection="0"/>
    <xf numFmtId="0" fontId="17" fillId="43"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41" fillId="44" borderId="0" applyNumberFormat="0" applyBorder="0" applyAlignment="0" applyProtection="0"/>
    <xf numFmtId="0" fontId="17" fillId="4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1" fillId="46" borderId="0" applyNumberFormat="0" applyBorder="0" applyAlignment="0" applyProtection="0"/>
    <xf numFmtId="0" fontId="17" fillId="4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7" fillId="3" borderId="0" applyNumberFormat="0" applyBorder="0" applyAlignment="0" applyProtection="0"/>
    <xf numFmtId="0" fontId="11" fillId="52" borderId="1" applyNumberFormat="0" applyAlignment="0" applyProtection="0"/>
    <xf numFmtId="0" fontId="13" fillId="53" borderId="2" applyNumberFormat="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54" borderId="0" applyNumberFormat="0" applyBorder="0" applyAlignment="0" applyProtection="0"/>
    <xf numFmtId="0" fontId="22" fillId="55" borderId="7" applyNumberFormat="0" applyFont="0" applyAlignment="0" applyProtection="0"/>
    <xf numFmtId="0" fontId="1" fillId="55" borderId="7" applyNumberFormat="0" applyFont="0" applyAlignment="0" applyProtection="0"/>
    <xf numFmtId="0" fontId="22" fillId="55" borderId="7" applyNumberFormat="0" applyFont="0" applyAlignment="0" applyProtection="0"/>
    <xf numFmtId="0" fontId="10" fillId="52" borderId="8" applyNumberFormat="0" applyAlignment="0" applyProtection="0"/>
    <xf numFmtId="0" fontId="22" fillId="0" borderId="0">
      <alignment/>
      <protection/>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2" fillId="0" borderId="0">
      <alignment/>
      <protection/>
    </xf>
    <xf numFmtId="0" fontId="22" fillId="0" borderId="0">
      <alignment/>
      <protection/>
    </xf>
    <xf numFmtId="0" fontId="19" fillId="0" borderId="0">
      <alignment/>
      <protection/>
    </xf>
    <xf numFmtId="0" fontId="19" fillId="0" borderId="0">
      <alignment/>
      <protection/>
    </xf>
    <xf numFmtId="0" fontId="42" fillId="56" borderId="10" applyNumberFormat="0" applyAlignment="0" applyProtection="0"/>
    <xf numFmtId="0" fontId="9" fillId="19" borderId="1" applyNumberFormat="0" applyAlignment="0" applyProtection="0"/>
    <xf numFmtId="0" fontId="9" fillId="7" borderId="1" applyNumberFormat="0" applyAlignment="0" applyProtection="0"/>
    <xf numFmtId="0" fontId="9" fillId="7" borderId="1" applyNumberFormat="0" applyAlignment="0" applyProtection="0"/>
    <xf numFmtId="0" fontId="43" fillId="57" borderId="11" applyNumberFormat="0" applyAlignment="0" applyProtection="0"/>
    <xf numFmtId="0" fontId="13" fillId="58" borderId="2" applyNumberFormat="0" applyAlignment="0" applyProtection="0"/>
    <xf numFmtId="0" fontId="13" fillId="53" borderId="2" applyNumberFormat="0" applyAlignment="0" applyProtection="0"/>
    <xf numFmtId="0" fontId="13" fillId="53" borderId="2" applyNumberFormat="0" applyAlignment="0" applyProtection="0"/>
    <xf numFmtId="0" fontId="41" fillId="59" borderId="0" applyNumberFormat="0" applyBorder="0" applyAlignment="0" applyProtection="0"/>
    <xf numFmtId="0" fontId="17" fillId="60"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41" fillId="61" borderId="0" applyNumberFormat="0" applyBorder="0" applyAlignment="0" applyProtection="0"/>
    <xf numFmtId="0" fontId="17" fillId="62"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41" fillId="63" borderId="0" applyNumberFormat="0" applyBorder="0" applyAlignment="0" applyProtection="0"/>
    <xf numFmtId="0" fontId="17" fillId="64"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41" fillId="65" borderId="0" applyNumberFormat="0" applyBorder="0" applyAlignment="0" applyProtection="0"/>
    <xf numFmtId="0" fontId="17" fillId="43"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41" fillId="66" borderId="0" applyNumberFormat="0" applyBorder="0" applyAlignment="0" applyProtection="0"/>
    <xf numFmtId="0" fontId="17" fillId="4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1" fillId="67" borderId="0" applyNumberFormat="0" applyBorder="0" applyAlignment="0" applyProtection="0"/>
    <xf numFmtId="0" fontId="17" fillId="6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44" fillId="69" borderId="12" applyNumberFormat="0" applyAlignment="0" applyProtection="0"/>
    <xf numFmtId="0" fontId="10" fillId="70" borderId="8" applyNumberFormat="0" applyAlignment="0" applyProtection="0"/>
    <xf numFmtId="0" fontId="10" fillId="52" borderId="8" applyNumberFormat="0" applyAlignment="0" applyProtection="0"/>
    <xf numFmtId="0" fontId="10" fillId="52" borderId="8" applyNumberFormat="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1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47" fillId="0" borderId="1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8" fillId="0" borderId="1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9" fillId="71"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0" fillId="72"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2" fillId="0" borderId="0">
      <alignment/>
      <protection/>
    </xf>
    <xf numFmtId="0" fontId="0" fillId="0" borderId="0">
      <alignment/>
      <protection/>
    </xf>
    <xf numFmtId="0" fontId="1" fillId="0" borderId="0">
      <alignment/>
      <protection/>
    </xf>
    <xf numFmtId="0" fontId="51" fillId="0" borderId="0" applyNumberFormat="0" applyBorder="0" applyProtection="0">
      <alignment/>
    </xf>
    <xf numFmtId="0" fontId="0" fillId="0" borderId="0">
      <alignment/>
      <protection/>
    </xf>
    <xf numFmtId="0" fontId="52" fillId="0" borderId="0">
      <alignment/>
      <protection/>
    </xf>
    <xf numFmtId="0" fontId="1" fillId="0" borderId="0">
      <alignment/>
      <protection/>
    </xf>
    <xf numFmtId="0" fontId="53" fillId="0" borderId="0" applyNumberFormat="0" applyFont="0" applyBorder="0" applyProtection="0">
      <alignment/>
    </xf>
    <xf numFmtId="0" fontId="1" fillId="0" borderId="0">
      <alignment/>
      <protection/>
    </xf>
    <xf numFmtId="0" fontId="53" fillId="0" borderId="0">
      <alignment/>
      <protection/>
    </xf>
    <xf numFmtId="0" fontId="22" fillId="0" borderId="0">
      <alignment/>
      <protection/>
    </xf>
    <xf numFmtId="0" fontId="2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73" borderId="0" applyNumberFormat="0" applyBorder="0" applyAlignment="0" applyProtection="0"/>
    <xf numFmtId="0" fontId="8" fillId="7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75" borderId="16" applyNumberFormat="0" applyFont="0" applyAlignment="0" applyProtection="0"/>
    <xf numFmtId="0" fontId="1" fillId="76" borderId="7" applyNumberFormat="0" applyAlignment="0" applyProtection="0"/>
    <xf numFmtId="0" fontId="22" fillId="55" borderId="7" applyNumberFormat="0" applyFont="0" applyAlignment="0" applyProtection="0"/>
    <xf numFmtId="0" fontId="22" fillId="55" borderId="7" applyNumberFormat="0" applyFont="0" applyAlignment="0" applyProtection="0"/>
    <xf numFmtId="0" fontId="56" fillId="0" borderId="1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1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60" fillId="69" borderId="10" applyNumberFormat="0" applyAlignment="0" applyProtection="0"/>
    <xf numFmtId="0" fontId="11" fillId="70" borderId="1" applyNumberFormat="0" applyAlignment="0" applyProtection="0"/>
    <xf numFmtId="0" fontId="11" fillId="52" borderId="1" applyNumberFormat="0" applyAlignment="0" applyProtection="0"/>
    <xf numFmtId="0" fontId="11" fillId="52" borderId="1" applyNumberFormat="0" applyAlignment="0" applyProtection="0"/>
  </cellStyleXfs>
  <cellXfs count="49">
    <xf numFmtId="0" fontId="0" fillId="0" borderId="0" xfId="0" applyFont="1" applyAlignment="1">
      <alignment/>
    </xf>
    <xf numFmtId="0" fontId="61" fillId="0" borderId="0" xfId="0" applyFont="1" applyAlignment="1">
      <alignment/>
    </xf>
    <xf numFmtId="49" fontId="62" fillId="24" borderId="19" xfId="0" applyNumberFormat="1" applyFont="1" applyFill="1" applyBorder="1" applyAlignment="1">
      <alignment horizontal="center" vertical="center" wrapText="1"/>
    </xf>
    <xf numFmtId="49" fontId="63" fillId="24" borderId="19" xfId="0" applyNumberFormat="1" applyFont="1" applyFill="1" applyBorder="1" applyAlignment="1">
      <alignment horizontal="center" vertical="center" wrapText="1"/>
    </xf>
    <xf numFmtId="1" fontId="63" fillId="24" borderId="19" xfId="0" applyNumberFormat="1" applyFont="1" applyFill="1" applyBorder="1" applyAlignment="1">
      <alignment horizontal="center" vertical="center" wrapText="1"/>
    </xf>
    <xf numFmtId="2" fontId="20" fillId="24" borderId="19" xfId="133" applyNumberFormat="1" applyFont="1" applyFill="1" applyBorder="1" applyAlignment="1">
      <alignment horizontal="center" vertical="center" wrapText="1"/>
      <protection/>
    </xf>
    <xf numFmtId="2" fontId="21" fillId="24" borderId="19" xfId="0" applyNumberFormat="1"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xf>
    <xf numFmtId="0" fontId="61" fillId="0" borderId="0" xfId="0" applyFont="1" applyAlignment="1">
      <alignment horizontal="left"/>
    </xf>
    <xf numFmtId="1" fontId="0" fillId="0" borderId="0" xfId="0" applyNumberFormat="1" applyAlignment="1">
      <alignment horizontal="center" vertical="center"/>
    </xf>
    <xf numFmtId="2" fontId="0" fillId="0" borderId="0" xfId="0" applyNumberFormat="1" applyAlignment="1">
      <alignment horizontal="center" vertical="center"/>
    </xf>
    <xf numFmtId="164" fontId="61" fillId="0" borderId="20" xfId="0" applyNumberFormat="1" applyFont="1" applyFill="1" applyBorder="1" applyAlignment="1">
      <alignment horizontal="center" vertical="center" wrapText="1"/>
    </xf>
    <xf numFmtId="164" fontId="23" fillId="0" borderId="20" xfId="0" applyNumberFormat="1" applyFont="1" applyBorder="1" applyAlignment="1">
      <alignment horizontal="center" vertical="center" wrapText="1"/>
    </xf>
    <xf numFmtId="164" fontId="25" fillId="0" borderId="20" xfId="0" applyNumberFormat="1" applyFont="1" applyBorder="1" applyAlignment="1">
      <alignment horizontal="center" vertical="center" wrapText="1"/>
    </xf>
    <xf numFmtId="165" fontId="0" fillId="0" borderId="0" xfId="0" applyNumberFormat="1" applyBorder="1" applyAlignment="1">
      <alignment/>
    </xf>
    <xf numFmtId="0" fontId="0" fillId="0" borderId="0" xfId="0" applyFill="1" applyBorder="1" applyAlignment="1">
      <alignment horizontal="center" vertical="center"/>
    </xf>
    <xf numFmtId="0" fontId="28" fillId="77" borderId="0" xfId="0" applyFont="1" applyFill="1" applyBorder="1" applyAlignment="1">
      <alignment horizontal="center"/>
    </xf>
    <xf numFmtId="0" fontId="29" fillId="0" borderId="0" xfId="0" applyFont="1" applyBorder="1" applyAlignment="1">
      <alignment/>
    </xf>
    <xf numFmtId="0" fontId="24" fillId="77" borderId="0" xfId="0" applyFont="1" applyFill="1" applyBorder="1" applyAlignment="1">
      <alignment horizontal="center"/>
    </xf>
    <xf numFmtId="0" fontId="31" fillId="0" borderId="20" xfId="205" applyFont="1" applyFill="1" applyBorder="1" applyAlignment="1">
      <alignment horizontal="center" vertical="center" wrapText="1"/>
      <protection/>
    </xf>
    <xf numFmtId="49" fontId="31" fillId="0" borderId="20" xfId="205" applyNumberFormat="1" applyFont="1" applyFill="1" applyBorder="1" applyAlignment="1">
      <alignment horizontal="center" vertical="center" wrapText="1"/>
      <protection/>
    </xf>
    <xf numFmtId="49" fontId="40" fillId="0" borderId="20" xfId="205" applyNumberFormat="1" applyFont="1" applyFill="1" applyBorder="1" applyAlignment="1">
      <alignment horizontal="center" vertical="center" wrapText="1"/>
      <protection/>
    </xf>
    <xf numFmtId="49" fontId="31" fillId="0" borderId="20" xfId="205" applyNumberFormat="1" applyFont="1" applyFill="1" applyBorder="1" applyAlignment="1">
      <alignment horizontal="left" vertical="center" wrapText="1"/>
      <protection/>
    </xf>
    <xf numFmtId="0" fontId="40" fillId="0" borderId="20" xfId="132" applyFont="1" applyFill="1" applyBorder="1" applyAlignment="1">
      <alignment horizontal="center" vertical="center" wrapText="1"/>
      <protection/>
    </xf>
    <xf numFmtId="0" fontId="31" fillId="0" borderId="20" xfId="132" applyFont="1" applyFill="1" applyBorder="1" applyAlignment="1">
      <alignment horizontal="left" vertical="center" wrapText="1"/>
      <protection/>
    </xf>
    <xf numFmtId="0" fontId="31" fillId="0" borderId="20" xfId="205" applyNumberFormat="1" applyFont="1" applyFill="1" applyBorder="1" applyAlignment="1">
      <alignment horizontal="left" vertical="center" wrapText="1"/>
      <protection/>
    </xf>
    <xf numFmtId="0" fontId="40" fillId="0" borderId="20" xfId="205" applyFont="1" applyFill="1" applyBorder="1" applyAlignment="1">
      <alignment horizontal="center" vertical="center" wrapText="1"/>
      <protection/>
    </xf>
    <xf numFmtId="0" fontId="31" fillId="0" borderId="20" xfId="205" applyFont="1" applyFill="1" applyBorder="1" applyAlignment="1">
      <alignment horizontal="left" vertical="center" wrapText="1"/>
      <protection/>
    </xf>
    <xf numFmtId="49" fontId="31" fillId="0" borderId="8" xfId="205" applyNumberFormat="1" applyFont="1" applyFill="1" applyBorder="1" applyAlignment="1">
      <alignment horizontal="left" vertical="center" wrapText="1"/>
      <protection/>
    </xf>
    <xf numFmtId="0" fontId="31" fillId="0" borderId="20" xfId="134" applyFont="1" applyFill="1" applyBorder="1" applyAlignment="1">
      <alignment horizontal="left" vertical="center" wrapText="1"/>
      <protection/>
    </xf>
    <xf numFmtId="49" fontId="31" fillId="0" borderId="20" xfId="134" applyNumberFormat="1" applyFont="1" applyFill="1" applyBorder="1" applyAlignment="1">
      <alignment horizontal="left" vertical="center" wrapText="1"/>
      <protection/>
    </xf>
    <xf numFmtId="0" fontId="64" fillId="0" borderId="20" xfId="0" applyFont="1" applyBorder="1" applyAlignment="1">
      <alignment horizontal="left" vertical="center"/>
    </xf>
    <xf numFmtId="0" fontId="65" fillId="0" borderId="20" xfId="0" applyFont="1" applyFill="1" applyBorder="1" applyAlignment="1">
      <alignment horizontal="left" vertical="center" wrapText="1"/>
    </xf>
    <xf numFmtId="0" fontId="29" fillId="0" borderId="20" xfId="205" applyFont="1" applyFill="1" applyBorder="1" applyAlignment="1">
      <alignment horizontal="center" vertical="center"/>
      <protection/>
    </xf>
    <xf numFmtId="0" fontId="31" fillId="0" borderId="20" xfId="205" applyFont="1" applyFill="1" applyBorder="1" applyAlignment="1">
      <alignment horizontal="center" vertical="center" wrapText="1"/>
      <protection/>
    </xf>
    <xf numFmtId="0" fontId="23" fillId="77" borderId="20" xfId="0" applyFont="1" applyFill="1" applyBorder="1" applyAlignment="1">
      <alignment horizontal="center"/>
    </xf>
    <xf numFmtId="164" fontId="27" fillId="54" borderId="21" xfId="0" applyNumberFormat="1" applyFont="1" applyFill="1" applyBorder="1" applyAlignment="1">
      <alignment horizontal="center" vertical="center" wrapText="1"/>
    </xf>
    <xf numFmtId="164" fontId="27" fillId="54" borderId="22" xfId="0" applyNumberFormat="1" applyFont="1" applyFill="1" applyBorder="1" applyAlignment="1">
      <alignment horizontal="center" vertical="center" wrapText="1"/>
    </xf>
    <xf numFmtId="164" fontId="27" fillId="54" borderId="23" xfId="0" applyNumberFormat="1" applyFont="1" applyFill="1" applyBorder="1" applyAlignment="1">
      <alignment horizontal="center" vertical="center" wrapText="1"/>
    </xf>
    <xf numFmtId="0" fontId="26" fillId="54" borderId="24" xfId="0" applyFont="1" applyFill="1"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30" fillId="77" borderId="0" xfId="0" applyFont="1" applyFill="1" applyBorder="1" applyAlignment="1">
      <alignment horizontal="center"/>
    </xf>
    <xf numFmtId="0" fontId="66" fillId="0" borderId="0" xfId="0" applyFont="1" applyAlignment="1">
      <alignment/>
    </xf>
    <xf numFmtId="0" fontId="18" fillId="20" borderId="24" xfId="0" applyFont="1" applyFill="1" applyBorder="1" applyAlignment="1">
      <alignment horizontal="center" vertical="center" wrapText="1"/>
    </xf>
    <xf numFmtId="0" fontId="18" fillId="20" borderId="25" xfId="0" applyFont="1" applyFill="1" applyBorder="1" applyAlignment="1">
      <alignment horizontal="center" vertical="center" wrapText="1"/>
    </xf>
    <xf numFmtId="0" fontId="18" fillId="20" borderId="26" xfId="0" applyFont="1" applyFill="1" applyBorder="1" applyAlignment="1">
      <alignment horizontal="center" vertical="center" wrapText="1"/>
    </xf>
    <xf numFmtId="0" fontId="23" fillId="0" borderId="20" xfId="0" applyFont="1" applyBorder="1" applyAlignment="1">
      <alignment horizontal="center" vertical="center"/>
    </xf>
  </cellXfs>
  <cellStyles count="222">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1 2" xfId="22"/>
    <cellStyle name="20% - Έμφαση1 3" xfId="23"/>
    <cellStyle name="20% - Έμφαση1 4" xfId="24"/>
    <cellStyle name="20% - Έμφαση2" xfId="25"/>
    <cellStyle name="20% - Έμφαση2 2" xfId="26"/>
    <cellStyle name="20% - Έμφαση2 3" xfId="27"/>
    <cellStyle name="20% - Έμφαση2 4" xfId="28"/>
    <cellStyle name="20% - Έμφαση3" xfId="29"/>
    <cellStyle name="20% - Έμφαση3 2" xfId="30"/>
    <cellStyle name="20% - Έμφαση3 3" xfId="31"/>
    <cellStyle name="20% - Έμφαση3 4" xfId="32"/>
    <cellStyle name="20% - Έμφαση4" xfId="33"/>
    <cellStyle name="20% - Έμφαση4 2" xfId="34"/>
    <cellStyle name="20% - Έμφαση4 3" xfId="35"/>
    <cellStyle name="20% - Έμφαση4 4" xfId="36"/>
    <cellStyle name="20% - Έμφαση5" xfId="37"/>
    <cellStyle name="20% - Έμφαση5 2" xfId="38"/>
    <cellStyle name="20% - Έμφαση5 3" xfId="39"/>
    <cellStyle name="20% - Έμφαση5 4" xfId="40"/>
    <cellStyle name="20% - Έμφαση6" xfId="41"/>
    <cellStyle name="20% - Έμφαση6 2" xfId="42"/>
    <cellStyle name="20% - Έμφαση6 3" xfId="43"/>
    <cellStyle name="20% - Έμφαση6 4" xfId="44"/>
    <cellStyle name="40% - Accent1" xfId="45"/>
    <cellStyle name="40% - Accent2" xfId="46"/>
    <cellStyle name="40% - Accent3" xfId="47"/>
    <cellStyle name="40% - Accent4" xfId="48"/>
    <cellStyle name="40% - Accent5" xfId="49"/>
    <cellStyle name="40% - Accent6" xfId="50"/>
    <cellStyle name="40% - Έμφαση1" xfId="51"/>
    <cellStyle name="40% - Έμφαση1 2" xfId="52"/>
    <cellStyle name="40% - Έμφαση1 3" xfId="53"/>
    <cellStyle name="40% - Έμφαση1 4" xfId="54"/>
    <cellStyle name="40% - Έμφαση2" xfId="55"/>
    <cellStyle name="40% - Έμφαση2 2" xfId="56"/>
    <cellStyle name="40% - Έμφαση2 3" xfId="57"/>
    <cellStyle name="40% - Έμφαση2 4" xfId="58"/>
    <cellStyle name="40% - Έμφαση3" xfId="59"/>
    <cellStyle name="40% - Έμφαση3 2" xfId="60"/>
    <cellStyle name="40% - Έμφαση3 3" xfId="61"/>
    <cellStyle name="40% - Έμφαση3 4" xfId="62"/>
    <cellStyle name="40% - Έμφαση4" xfId="63"/>
    <cellStyle name="40% - Έμφαση4 2" xfId="64"/>
    <cellStyle name="40% - Έμφαση4 3" xfId="65"/>
    <cellStyle name="40% - Έμφαση4 4" xfId="66"/>
    <cellStyle name="40% - Έμφαση5" xfId="67"/>
    <cellStyle name="40% - Έμφαση5 2" xfId="68"/>
    <cellStyle name="40% - Έμφαση5 3" xfId="69"/>
    <cellStyle name="40% - Έμφαση5 4" xfId="70"/>
    <cellStyle name="40% - Έμφαση6" xfId="71"/>
    <cellStyle name="40% - Έμφαση6 2" xfId="72"/>
    <cellStyle name="40% - Έμφαση6 3" xfId="73"/>
    <cellStyle name="40% - Έμφαση6 4" xfId="74"/>
    <cellStyle name="60% - Accent1" xfId="75"/>
    <cellStyle name="60% - Accent2" xfId="76"/>
    <cellStyle name="60% - Accent3" xfId="77"/>
    <cellStyle name="60% - Accent4" xfId="78"/>
    <cellStyle name="60% - Accent5" xfId="79"/>
    <cellStyle name="60% - Accent6" xfId="80"/>
    <cellStyle name="60% - Έμφαση1" xfId="81"/>
    <cellStyle name="60% - Έμφαση1 2" xfId="82"/>
    <cellStyle name="60% - Έμφαση1 3" xfId="83"/>
    <cellStyle name="60% - Έμφαση1 4" xfId="84"/>
    <cellStyle name="60% - Έμφαση2" xfId="85"/>
    <cellStyle name="60% - Έμφαση2 2" xfId="86"/>
    <cellStyle name="60% - Έμφαση2 3" xfId="87"/>
    <cellStyle name="60% - Έμφαση2 4" xfId="88"/>
    <cellStyle name="60% - Έμφαση3" xfId="89"/>
    <cellStyle name="60% - Έμφαση3 2" xfId="90"/>
    <cellStyle name="60% - Έμφαση3 3" xfId="91"/>
    <cellStyle name="60% - Έμφαση3 4" xfId="92"/>
    <cellStyle name="60% - Έμφαση4" xfId="93"/>
    <cellStyle name="60% - Έμφαση4 2" xfId="94"/>
    <cellStyle name="60% - Έμφαση4 3" xfId="95"/>
    <cellStyle name="60% - Έμφαση4 4" xfId="96"/>
    <cellStyle name="60% - Έμφαση5" xfId="97"/>
    <cellStyle name="60% - Έμφαση5 2" xfId="98"/>
    <cellStyle name="60% - Έμφαση5 3" xfId="99"/>
    <cellStyle name="60% - Έμφαση5 4" xfId="100"/>
    <cellStyle name="60% - Έμφαση6" xfId="101"/>
    <cellStyle name="60% - Έμφαση6 2" xfId="102"/>
    <cellStyle name="60% - Έμφαση6 3" xfId="103"/>
    <cellStyle name="60% - Έμφαση6 4" xfId="104"/>
    <cellStyle name="Accent1" xfId="105"/>
    <cellStyle name="Accent2" xfId="106"/>
    <cellStyle name="Accent3" xfId="107"/>
    <cellStyle name="Accent4" xfId="108"/>
    <cellStyle name="Accent5" xfId="109"/>
    <cellStyle name="Accent6" xfId="110"/>
    <cellStyle name="Bad" xfId="111"/>
    <cellStyle name="Calculation" xfId="112"/>
    <cellStyle name="Check Cell" xfId="113"/>
    <cellStyle name="Explanatory Text" xfId="114"/>
    <cellStyle name="Good" xfId="115"/>
    <cellStyle name="Heading 1" xfId="116"/>
    <cellStyle name="Heading 2" xfId="117"/>
    <cellStyle name="Heading 3" xfId="118"/>
    <cellStyle name="Heading 4" xfId="119"/>
    <cellStyle name="Input" xfId="120"/>
    <cellStyle name="Linked Cell" xfId="121"/>
    <cellStyle name="Neutral" xfId="122"/>
    <cellStyle name="Note" xfId="123"/>
    <cellStyle name="Note 2" xfId="124"/>
    <cellStyle name="Note 3" xfId="125"/>
    <cellStyle name="Output" xfId="126"/>
    <cellStyle name="TableStyleLight1" xfId="127"/>
    <cellStyle name="Title" xfId="128"/>
    <cellStyle name="Total" xfId="129"/>
    <cellStyle name="Warning Text" xfId="130"/>
    <cellStyle name="Βασικό_2015" xfId="131"/>
    <cellStyle name="Βασικό_Ισοζύγιο Αποθήκης 2" xfId="132"/>
    <cellStyle name="Βασικό_Φύλλο1" xfId="133"/>
    <cellStyle name="Βασικό_Φύλλο1_ΛΙΣΤΑ ΑΝΑΛΩΣΙΜΩΝ ΕΙΔΩΝ 2" xfId="134"/>
    <cellStyle name="Εισαγωγή" xfId="135"/>
    <cellStyle name="Εισαγωγή 2" xfId="136"/>
    <cellStyle name="Εισαγωγή 3" xfId="137"/>
    <cellStyle name="Εισαγωγή 4" xfId="138"/>
    <cellStyle name="Έλεγχος κελιού" xfId="139"/>
    <cellStyle name="Έλεγχος κελιού 2" xfId="140"/>
    <cellStyle name="Έλεγχος κελιού 3" xfId="141"/>
    <cellStyle name="Έλεγχος κελιού 4" xfId="142"/>
    <cellStyle name="Έμφαση1" xfId="143"/>
    <cellStyle name="Έμφαση1 2" xfId="144"/>
    <cellStyle name="Έμφαση1 3" xfId="145"/>
    <cellStyle name="Έμφαση1 4" xfId="146"/>
    <cellStyle name="Έμφαση2" xfId="147"/>
    <cellStyle name="Έμφαση2 2" xfId="148"/>
    <cellStyle name="Έμφαση2 3" xfId="149"/>
    <cellStyle name="Έμφαση2 4" xfId="150"/>
    <cellStyle name="Έμφαση3" xfId="151"/>
    <cellStyle name="Έμφαση3 2" xfId="152"/>
    <cellStyle name="Έμφαση3 3" xfId="153"/>
    <cellStyle name="Έμφαση3 4" xfId="154"/>
    <cellStyle name="Έμφαση4" xfId="155"/>
    <cellStyle name="Έμφαση4 2" xfId="156"/>
    <cellStyle name="Έμφαση4 3" xfId="157"/>
    <cellStyle name="Έμφαση4 4" xfId="158"/>
    <cellStyle name="Έμφαση5" xfId="159"/>
    <cellStyle name="Έμφαση5 2" xfId="160"/>
    <cellStyle name="Έμφαση5 3" xfId="161"/>
    <cellStyle name="Έμφαση5 4" xfId="162"/>
    <cellStyle name="Έμφαση6" xfId="163"/>
    <cellStyle name="Έμφαση6 2" xfId="164"/>
    <cellStyle name="Έμφαση6 3" xfId="165"/>
    <cellStyle name="Έμφαση6 4" xfId="166"/>
    <cellStyle name="Έξοδος" xfId="167"/>
    <cellStyle name="Έξοδος 2" xfId="168"/>
    <cellStyle name="Έξοδος 3" xfId="169"/>
    <cellStyle name="Έξοδος 4" xfId="170"/>
    <cellStyle name="Επεξηγηματικό κείμενο" xfId="171"/>
    <cellStyle name="Επεξηγηματικό κείμενο 2" xfId="172"/>
    <cellStyle name="Επεξηγηματικό κείμενο 3" xfId="173"/>
    <cellStyle name="Επικεφαλίδα 1" xfId="174"/>
    <cellStyle name="Επικεφαλίδα 1 2" xfId="175"/>
    <cellStyle name="Επικεφαλίδα 1 3" xfId="176"/>
    <cellStyle name="Επικεφαλίδα 2" xfId="177"/>
    <cellStyle name="Επικεφαλίδα 2 2" xfId="178"/>
    <cellStyle name="Επικεφαλίδα 2 3" xfId="179"/>
    <cellStyle name="Επικεφαλίδα 3" xfId="180"/>
    <cellStyle name="Επικεφαλίδα 3 2" xfId="181"/>
    <cellStyle name="Επικεφαλίδα 3 3" xfId="182"/>
    <cellStyle name="Επικεφαλίδα 4" xfId="183"/>
    <cellStyle name="Επικεφαλίδα 4 2" xfId="184"/>
    <cellStyle name="Επικεφαλίδα 4 3" xfId="185"/>
    <cellStyle name="Κακό" xfId="186"/>
    <cellStyle name="Κακό 2" xfId="187"/>
    <cellStyle name="Κακό 3" xfId="188"/>
    <cellStyle name="Κακό 4" xfId="189"/>
    <cellStyle name="Καλό" xfId="190"/>
    <cellStyle name="Καλό 2" xfId="191"/>
    <cellStyle name="Καλό 3" xfId="192"/>
    <cellStyle name="Καλό 4" xfId="193"/>
    <cellStyle name="Κανονικό 2" xfId="194"/>
    <cellStyle name="Κανονικό 2 2" xfId="195"/>
    <cellStyle name="Κανονικό 2 2 2" xfId="196"/>
    <cellStyle name="Κανονικό 2 3" xfId="197"/>
    <cellStyle name="Κανονικό 3" xfId="198"/>
    <cellStyle name="Κανονικό 3 2" xfId="199"/>
    <cellStyle name="Κανονικό 3 3" xfId="200"/>
    <cellStyle name="Κανονικό 3 4" xfId="201"/>
    <cellStyle name="Κανονικό 4" xfId="202"/>
    <cellStyle name="Κανονικό 5" xfId="203"/>
    <cellStyle name="Κανονικό 6" xfId="204"/>
    <cellStyle name="Κανονικό 7" xfId="205"/>
    <cellStyle name="Comma" xfId="206"/>
    <cellStyle name="Comma [0]" xfId="207"/>
    <cellStyle name="Currency" xfId="208"/>
    <cellStyle name="Currency [0]" xfId="209"/>
    <cellStyle name="Ουδέτερο" xfId="210"/>
    <cellStyle name="Ουδέτερο 2" xfId="211"/>
    <cellStyle name="Ουδέτερο 3" xfId="212"/>
    <cellStyle name="Ουδέτερο 4" xfId="213"/>
    <cellStyle name="Percent" xfId="214"/>
    <cellStyle name="Προειδοποιητικό κείμενο" xfId="215"/>
    <cellStyle name="Προειδοποιητικό κείμενο 2" xfId="216"/>
    <cellStyle name="Προειδοποιητικό κείμενο 3" xfId="217"/>
    <cellStyle name="Σημείωση" xfId="218"/>
    <cellStyle name="Σημείωση 2" xfId="219"/>
    <cellStyle name="Σημείωση 3" xfId="220"/>
    <cellStyle name="Σημείωση 4" xfId="221"/>
    <cellStyle name="Συνδεδεμένο κελί" xfId="222"/>
    <cellStyle name="Συνδεδεμένο κελί 2" xfId="223"/>
    <cellStyle name="Συνδεδεμένο κελί 3" xfId="224"/>
    <cellStyle name="Σύνολο" xfId="225"/>
    <cellStyle name="Σύνολο 2" xfId="226"/>
    <cellStyle name="Σύνολο 3" xfId="227"/>
    <cellStyle name="Τίτλος" xfId="228"/>
    <cellStyle name="Τίτλος 2" xfId="229"/>
    <cellStyle name="Τίτλος 3" xfId="230"/>
    <cellStyle name="Υπερ-σύνδεση 2" xfId="231"/>
    <cellStyle name="Υπολογισμός" xfId="232"/>
    <cellStyle name="Υπολογισμός 2" xfId="233"/>
    <cellStyle name="Υπολογισμός 3" xfId="234"/>
    <cellStyle name="Υπολογισμός 4" xfId="2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nerhellas.com/" TargetMode="External" /><Relationship Id="rId2" Type="http://schemas.openxmlformats.org/officeDocument/2006/relationships/hyperlink" Target="http://www.tonerhellas.com/" TargetMode="External" /><Relationship Id="rId3" Type="http://schemas.openxmlformats.org/officeDocument/2006/relationships/hyperlink" Target="http://www.tonerhellas.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E9" sqref="E9"/>
    </sheetView>
  </sheetViews>
  <sheetFormatPr defaultColWidth="9.140625" defaultRowHeight="82.5" customHeight="1"/>
  <cols>
    <col min="1" max="1" width="4.00390625" style="1" bestFit="1" customWidth="1"/>
    <col min="2" max="2" width="9.140625" style="1" bestFit="1" customWidth="1"/>
    <col min="3" max="3" width="9.7109375" style="8" bestFit="1" customWidth="1"/>
    <col min="4" max="4" width="26.8515625" style="9" customWidth="1"/>
    <col min="5" max="5" width="6.57421875" style="1" bestFit="1" customWidth="1"/>
    <col min="6" max="6" width="8.28125" style="10" bestFit="1" customWidth="1"/>
    <col min="7" max="7" width="7.140625" style="11" bestFit="1" customWidth="1"/>
    <col min="8" max="8" width="9.57421875" style="11" bestFit="1" customWidth="1"/>
    <col min="9" max="9" width="8.57421875" style="11" bestFit="1" customWidth="1"/>
    <col min="10" max="10" width="9.57421875" style="11" bestFit="1" customWidth="1"/>
    <col min="11" max="16384" width="9.140625" style="1" customWidth="1"/>
  </cols>
  <sheetData>
    <row r="1" spans="1:10" ht="82.5" customHeight="1" thickBot="1">
      <c r="A1" s="45" t="s">
        <v>88</v>
      </c>
      <c r="B1" s="46"/>
      <c r="C1" s="46"/>
      <c r="D1" s="46"/>
      <c r="E1" s="46"/>
      <c r="F1" s="46"/>
      <c r="G1" s="46"/>
      <c r="H1" s="46"/>
      <c r="I1" s="46"/>
      <c r="J1" s="47"/>
    </row>
    <row r="2" spans="1:10" s="7" customFormat="1" ht="27" thickBot="1">
      <c r="A2" s="2" t="s">
        <v>0</v>
      </c>
      <c r="B2" s="3" t="s">
        <v>1</v>
      </c>
      <c r="C2" s="3" t="s">
        <v>2</v>
      </c>
      <c r="D2" s="3" t="s">
        <v>3</v>
      </c>
      <c r="E2" s="3" t="s">
        <v>4</v>
      </c>
      <c r="F2" s="4" t="s">
        <v>5</v>
      </c>
      <c r="G2" s="5" t="s">
        <v>6</v>
      </c>
      <c r="H2" s="5" t="s">
        <v>7</v>
      </c>
      <c r="I2" s="6" t="s">
        <v>8</v>
      </c>
      <c r="J2" s="6" t="s">
        <v>9</v>
      </c>
    </row>
    <row r="3" ht="14.25"/>
    <row r="4" spans="1:10" s="7" customFormat="1" ht="35.25" customHeight="1">
      <c r="A4" s="20">
        <v>1</v>
      </c>
      <c r="B4" s="21" t="s">
        <v>44</v>
      </c>
      <c r="C4" s="22" t="s">
        <v>45</v>
      </c>
      <c r="D4" s="23" t="s">
        <v>46</v>
      </c>
      <c r="E4" s="35" t="s">
        <v>12</v>
      </c>
      <c r="F4" s="34">
        <v>2000</v>
      </c>
      <c r="G4" s="12">
        <v>0</v>
      </c>
      <c r="H4" s="12">
        <f>F4*G4</f>
        <v>0</v>
      </c>
      <c r="I4" s="12">
        <f>H4*24%</f>
        <v>0</v>
      </c>
      <c r="J4" s="12">
        <f>H4+I4</f>
        <v>0</v>
      </c>
    </row>
    <row r="5" spans="1:10" s="7" customFormat="1" ht="35.25" customHeight="1">
      <c r="A5" s="20">
        <v>2</v>
      </c>
      <c r="B5" s="21" t="s">
        <v>44</v>
      </c>
      <c r="C5" s="22" t="s">
        <v>11</v>
      </c>
      <c r="D5" s="23" t="s">
        <v>47</v>
      </c>
      <c r="E5" s="35" t="s">
        <v>12</v>
      </c>
      <c r="F5" s="34">
        <v>500</v>
      </c>
      <c r="G5" s="12">
        <v>0</v>
      </c>
      <c r="H5" s="12">
        <f aca="true" t="shared" si="0" ref="H5:H37">F5*G5</f>
        <v>0</v>
      </c>
      <c r="I5" s="12">
        <f aca="true" t="shared" si="1" ref="I5:I37">H5*24%</f>
        <v>0</v>
      </c>
      <c r="J5" s="12">
        <f aca="true" t="shared" si="2" ref="J5:J37">H5+I5</f>
        <v>0</v>
      </c>
    </row>
    <row r="6" spans="1:10" s="7" customFormat="1" ht="25.5" customHeight="1">
      <c r="A6" s="20">
        <v>3</v>
      </c>
      <c r="B6" s="21" t="s">
        <v>10</v>
      </c>
      <c r="C6" s="22" t="s">
        <v>48</v>
      </c>
      <c r="D6" s="23" t="s">
        <v>49</v>
      </c>
      <c r="E6" s="35" t="s">
        <v>12</v>
      </c>
      <c r="F6" s="34">
        <v>5</v>
      </c>
      <c r="G6" s="12">
        <v>0</v>
      </c>
      <c r="H6" s="12">
        <f t="shared" si="0"/>
        <v>0</v>
      </c>
      <c r="I6" s="12">
        <f t="shared" si="1"/>
        <v>0</v>
      </c>
      <c r="J6" s="12">
        <f t="shared" si="2"/>
        <v>0</v>
      </c>
    </row>
    <row r="7" spans="1:10" s="7" customFormat="1" ht="34.5" customHeight="1">
      <c r="A7" s="20">
        <v>4</v>
      </c>
      <c r="B7" s="21" t="s">
        <v>10</v>
      </c>
      <c r="C7" s="22" t="s">
        <v>50</v>
      </c>
      <c r="D7" s="23" t="s">
        <v>51</v>
      </c>
      <c r="E7" s="35" t="s">
        <v>12</v>
      </c>
      <c r="F7" s="34">
        <v>6</v>
      </c>
      <c r="G7" s="12">
        <v>0</v>
      </c>
      <c r="H7" s="12">
        <f t="shared" si="0"/>
        <v>0</v>
      </c>
      <c r="I7" s="12">
        <f t="shared" si="1"/>
        <v>0</v>
      </c>
      <c r="J7" s="12">
        <f t="shared" si="2"/>
        <v>0</v>
      </c>
    </row>
    <row r="8" spans="1:10" s="7" customFormat="1" ht="34.5" customHeight="1">
      <c r="A8" s="20">
        <v>5</v>
      </c>
      <c r="B8" s="21" t="s">
        <v>10</v>
      </c>
      <c r="C8" s="22" t="s">
        <v>13</v>
      </c>
      <c r="D8" s="23" t="s">
        <v>52</v>
      </c>
      <c r="E8" s="35" t="s">
        <v>12</v>
      </c>
      <c r="F8" s="34">
        <v>5</v>
      </c>
      <c r="G8" s="12">
        <v>0</v>
      </c>
      <c r="H8" s="12">
        <f t="shared" si="0"/>
        <v>0</v>
      </c>
      <c r="I8" s="12">
        <f t="shared" si="1"/>
        <v>0</v>
      </c>
      <c r="J8" s="12">
        <f t="shared" si="2"/>
        <v>0</v>
      </c>
    </row>
    <row r="9" spans="1:10" s="7" customFormat="1" ht="37.5" customHeight="1">
      <c r="A9" s="20">
        <v>6</v>
      </c>
      <c r="B9" s="21" t="s">
        <v>10</v>
      </c>
      <c r="C9" s="22" t="s">
        <v>14</v>
      </c>
      <c r="D9" s="23" t="s">
        <v>53</v>
      </c>
      <c r="E9" s="35" t="s">
        <v>12</v>
      </c>
      <c r="F9" s="34">
        <v>6</v>
      </c>
      <c r="G9" s="12">
        <v>0</v>
      </c>
      <c r="H9" s="12">
        <f t="shared" si="0"/>
        <v>0</v>
      </c>
      <c r="I9" s="12">
        <f t="shared" si="1"/>
        <v>0</v>
      </c>
      <c r="J9" s="12">
        <f t="shared" si="2"/>
        <v>0</v>
      </c>
    </row>
    <row r="10" spans="1:10" s="7" customFormat="1" ht="36" customHeight="1">
      <c r="A10" s="20">
        <v>7</v>
      </c>
      <c r="B10" s="21" t="s">
        <v>10</v>
      </c>
      <c r="C10" s="22" t="s">
        <v>54</v>
      </c>
      <c r="D10" s="23" t="s">
        <v>55</v>
      </c>
      <c r="E10" s="35" t="s">
        <v>12</v>
      </c>
      <c r="F10" s="34">
        <v>2</v>
      </c>
      <c r="G10" s="12">
        <v>0</v>
      </c>
      <c r="H10" s="12">
        <f t="shared" si="0"/>
        <v>0</v>
      </c>
      <c r="I10" s="12">
        <f t="shared" si="1"/>
        <v>0</v>
      </c>
      <c r="J10" s="12">
        <f t="shared" si="2"/>
        <v>0</v>
      </c>
    </row>
    <row r="11" spans="1:10" s="7" customFormat="1" ht="102" customHeight="1">
      <c r="A11" s="20">
        <v>8</v>
      </c>
      <c r="B11" s="21" t="s">
        <v>10</v>
      </c>
      <c r="C11" s="22" t="s">
        <v>15</v>
      </c>
      <c r="D11" s="26" t="s">
        <v>56</v>
      </c>
      <c r="E11" s="35" t="s">
        <v>12</v>
      </c>
      <c r="F11" s="34">
        <v>4</v>
      </c>
      <c r="G11" s="12">
        <v>0</v>
      </c>
      <c r="H11" s="12">
        <f t="shared" si="0"/>
        <v>0</v>
      </c>
      <c r="I11" s="12">
        <f t="shared" si="1"/>
        <v>0</v>
      </c>
      <c r="J11" s="12">
        <f t="shared" si="2"/>
        <v>0</v>
      </c>
    </row>
    <row r="12" spans="1:10" s="7" customFormat="1" ht="25.5" customHeight="1">
      <c r="A12" s="20">
        <v>9</v>
      </c>
      <c r="B12" s="21" t="s">
        <v>10</v>
      </c>
      <c r="C12" s="22" t="s">
        <v>16</v>
      </c>
      <c r="D12" s="23" t="s">
        <v>57</v>
      </c>
      <c r="E12" s="35" t="s">
        <v>12</v>
      </c>
      <c r="F12" s="34">
        <v>3</v>
      </c>
      <c r="G12" s="12">
        <v>0</v>
      </c>
      <c r="H12" s="12">
        <f t="shared" si="0"/>
        <v>0</v>
      </c>
      <c r="I12" s="12">
        <f t="shared" si="1"/>
        <v>0</v>
      </c>
      <c r="J12" s="12">
        <f t="shared" si="2"/>
        <v>0</v>
      </c>
    </row>
    <row r="13" spans="1:10" s="7" customFormat="1" ht="98.25" customHeight="1">
      <c r="A13" s="20">
        <v>10</v>
      </c>
      <c r="B13" s="21" t="s">
        <v>10</v>
      </c>
      <c r="C13" s="24" t="s">
        <v>17</v>
      </c>
      <c r="D13" s="25" t="s">
        <v>58</v>
      </c>
      <c r="E13" s="35" t="s">
        <v>12</v>
      </c>
      <c r="F13" s="34">
        <v>15</v>
      </c>
      <c r="G13" s="12">
        <v>0</v>
      </c>
      <c r="H13" s="12">
        <f t="shared" si="0"/>
        <v>0</v>
      </c>
      <c r="I13" s="12">
        <f t="shared" si="1"/>
        <v>0</v>
      </c>
      <c r="J13" s="12">
        <f t="shared" si="2"/>
        <v>0</v>
      </c>
    </row>
    <row r="14" spans="1:10" s="7" customFormat="1" ht="108" customHeight="1">
      <c r="A14" s="20">
        <v>11</v>
      </c>
      <c r="B14" s="21" t="s">
        <v>10</v>
      </c>
      <c r="C14" s="22" t="s">
        <v>18</v>
      </c>
      <c r="D14" s="26" t="s">
        <v>89</v>
      </c>
      <c r="E14" s="35" t="s">
        <v>12</v>
      </c>
      <c r="F14" s="34">
        <v>50</v>
      </c>
      <c r="G14" s="12">
        <v>0</v>
      </c>
      <c r="H14" s="12">
        <f t="shared" si="0"/>
        <v>0</v>
      </c>
      <c r="I14" s="12">
        <f t="shared" si="1"/>
        <v>0</v>
      </c>
      <c r="J14" s="12">
        <f t="shared" si="2"/>
        <v>0</v>
      </c>
    </row>
    <row r="15" spans="1:10" s="7" customFormat="1" ht="27" customHeight="1">
      <c r="A15" s="20">
        <v>12</v>
      </c>
      <c r="B15" s="21" t="s">
        <v>10</v>
      </c>
      <c r="C15" s="22" t="s">
        <v>19</v>
      </c>
      <c r="D15" s="23" t="s">
        <v>59</v>
      </c>
      <c r="E15" s="35" t="s">
        <v>12</v>
      </c>
      <c r="F15" s="34">
        <v>50</v>
      </c>
      <c r="G15" s="12">
        <v>0</v>
      </c>
      <c r="H15" s="12">
        <f t="shared" si="0"/>
        <v>0</v>
      </c>
      <c r="I15" s="12">
        <f t="shared" si="1"/>
        <v>0</v>
      </c>
      <c r="J15" s="12">
        <f t="shared" si="2"/>
        <v>0</v>
      </c>
    </row>
    <row r="16" spans="1:10" s="7" customFormat="1" ht="25.5" customHeight="1">
      <c r="A16" s="20">
        <v>13</v>
      </c>
      <c r="B16" s="21" t="s">
        <v>10</v>
      </c>
      <c r="C16" s="22" t="s">
        <v>20</v>
      </c>
      <c r="D16" s="23" t="s">
        <v>60</v>
      </c>
      <c r="E16" s="35" t="s">
        <v>12</v>
      </c>
      <c r="F16" s="34">
        <v>500</v>
      </c>
      <c r="G16" s="12">
        <v>0</v>
      </c>
      <c r="H16" s="12">
        <f t="shared" si="0"/>
        <v>0</v>
      </c>
      <c r="I16" s="12">
        <f t="shared" si="1"/>
        <v>0</v>
      </c>
      <c r="J16" s="12">
        <f t="shared" si="2"/>
        <v>0</v>
      </c>
    </row>
    <row r="17" spans="1:10" s="7" customFormat="1" ht="47.25" customHeight="1">
      <c r="A17" s="20">
        <v>14</v>
      </c>
      <c r="B17" s="21" t="s">
        <v>10</v>
      </c>
      <c r="C17" s="22" t="s">
        <v>61</v>
      </c>
      <c r="D17" s="23" t="s">
        <v>62</v>
      </c>
      <c r="E17" s="35" t="s">
        <v>12</v>
      </c>
      <c r="F17" s="34">
        <v>10000</v>
      </c>
      <c r="G17" s="12">
        <v>0</v>
      </c>
      <c r="H17" s="12">
        <f t="shared" si="0"/>
        <v>0</v>
      </c>
      <c r="I17" s="12">
        <f t="shared" si="1"/>
        <v>0</v>
      </c>
      <c r="J17" s="12">
        <f t="shared" si="2"/>
        <v>0</v>
      </c>
    </row>
    <row r="18" spans="1:10" s="7" customFormat="1" ht="46.5" customHeight="1">
      <c r="A18" s="20">
        <v>15</v>
      </c>
      <c r="B18" s="20" t="s">
        <v>10</v>
      </c>
      <c r="C18" s="27" t="s">
        <v>21</v>
      </c>
      <c r="D18" s="28" t="s">
        <v>22</v>
      </c>
      <c r="E18" s="35" t="s">
        <v>12</v>
      </c>
      <c r="F18" s="34">
        <v>1000</v>
      </c>
      <c r="G18" s="12">
        <v>0</v>
      </c>
      <c r="H18" s="12">
        <f t="shared" si="0"/>
        <v>0</v>
      </c>
      <c r="I18" s="12">
        <f t="shared" si="1"/>
        <v>0</v>
      </c>
      <c r="J18" s="12">
        <f t="shared" si="2"/>
        <v>0</v>
      </c>
    </row>
    <row r="19" spans="1:10" s="7" customFormat="1" ht="36" customHeight="1">
      <c r="A19" s="20">
        <v>16</v>
      </c>
      <c r="B19" s="21" t="s">
        <v>10</v>
      </c>
      <c r="C19" s="22" t="s">
        <v>63</v>
      </c>
      <c r="D19" s="31" t="s">
        <v>64</v>
      </c>
      <c r="E19" s="35" t="s">
        <v>12</v>
      </c>
      <c r="F19" s="34">
        <v>4</v>
      </c>
      <c r="G19" s="12">
        <v>0</v>
      </c>
      <c r="H19" s="12">
        <f t="shared" si="0"/>
        <v>0</v>
      </c>
      <c r="I19" s="12">
        <f t="shared" si="1"/>
        <v>0</v>
      </c>
      <c r="J19" s="12">
        <f t="shared" si="2"/>
        <v>0</v>
      </c>
    </row>
    <row r="20" spans="1:10" s="7" customFormat="1" ht="27" customHeight="1">
      <c r="A20" s="20">
        <v>17</v>
      </c>
      <c r="B20" s="21" t="s">
        <v>10</v>
      </c>
      <c r="C20" s="22" t="s">
        <v>65</v>
      </c>
      <c r="D20" s="30" t="s">
        <v>66</v>
      </c>
      <c r="E20" s="35" t="s">
        <v>12</v>
      </c>
      <c r="F20" s="34">
        <v>5</v>
      </c>
      <c r="G20" s="12">
        <v>0</v>
      </c>
      <c r="H20" s="12">
        <f t="shared" si="0"/>
        <v>0</v>
      </c>
      <c r="I20" s="12">
        <f t="shared" si="1"/>
        <v>0</v>
      </c>
      <c r="J20" s="12">
        <f t="shared" si="2"/>
        <v>0</v>
      </c>
    </row>
    <row r="21" spans="1:10" s="7" customFormat="1" ht="27" customHeight="1">
      <c r="A21" s="20">
        <v>18</v>
      </c>
      <c r="B21" s="21" t="s">
        <v>10</v>
      </c>
      <c r="C21" s="22" t="s">
        <v>67</v>
      </c>
      <c r="D21" s="30" t="s">
        <v>68</v>
      </c>
      <c r="E21" s="35" t="s">
        <v>12</v>
      </c>
      <c r="F21" s="34">
        <v>4</v>
      </c>
      <c r="G21" s="12">
        <v>0</v>
      </c>
      <c r="H21" s="12">
        <f t="shared" si="0"/>
        <v>0</v>
      </c>
      <c r="I21" s="12">
        <f t="shared" si="1"/>
        <v>0</v>
      </c>
      <c r="J21" s="12">
        <f t="shared" si="2"/>
        <v>0</v>
      </c>
    </row>
    <row r="22" spans="1:10" s="7" customFormat="1" ht="28.5" customHeight="1">
      <c r="A22" s="20">
        <v>19</v>
      </c>
      <c r="B22" s="21" t="s">
        <v>10</v>
      </c>
      <c r="C22" s="22" t="s">
        <v>69</v>
      </c>
      <c r="D22" s="30" t="s">
        <v>70</v>
      </c>
      <c r="E22" s="35" t="s">
        <v>12</v>
      </c>
      <c r="F22" s="34">
        <v>4</v>
      </c>
      <c r="G22" s="12">
        <v>0</v>
      </c>
      <c r="H22" s="12">
        <f t="shared" si="0"/>
        <v>0</v>
      </c>
      <c r="I22" s="12">
        <f t="shared" si="1"/>
        <v>0</v>
      </c>
      <c r="J22" s="12">
        <f t="shared" si="2"/>
        <v>0</v>
      </c>
    </row>
    <row r="23" spans="1:10" s="7" customFormat="1" ht="27" customHeight="1">
      <c r="A23" s="20">
        <v>20</v>
      </c>
      <c r="B23" s="21" t="s">
        <v>10</v>
      </c>
      <c r="C23" s="22" t="s">
        <v>71</v>
      </c>
      <c r="D23" s="30" t="s">
        <v>72</v>
      </c>
      <c r="E23" s="35" t="s">
        <v>12</v>
      </c>
      <c r="F23" s="34">
        <v>4</v>
      </c>
      <c r="G23" s="12">
        <v>0</v>
      </c>
      <c r="H23" s="12">
        <f t="shared" si="0"/>
        <v>0</v>
      </c>
      <c r="I23" s="12">
        <f t="shared" si="1"/>
        <v>0</v>
      </c>
      <c r="J23" s="12">
        <f t="shared" si="2"/>
        <v>0</v>
      </c>
    </row>
    <row r="24" spans="1:10" s="7" customFormat="1" ht="38.25" customHeight="1">
      <c r="A24" s="20">
        <v>21</v>
      </c>
      <c r="B24" s="21" t="s">
        <v>10</v>
      </c>
      <c r="C24" s="22" t="s">
        <v>38</v>
      </c>
      <c r="D24" s="23" t="s">
        <v>73</v>
      </c>
      <c r="E24" s="35" t="s">
        <v>12</v>
      </c>
      <c r="F24" s="34">
        <v>100</v>
      </c>
      <c r="G24" s="12">
        <v>0</v>
      </c>
      <c r="H24" s="12">
        <f t="shared" si="0"/>
        <v>0</v>
      </c>
      <c r="I24" s="12">
        <f t="shared" si="1"/>
        <v>0</v>
      </c>
      <c r="J24" s="12">
        <f t="shared" si="2"/>
        <v>0</v>
      </c>
    </row>
    <row r="25" spans="1:10" s="7" customFormat="1" ht="37.5" customHeight="1">
      <c r="A25" s="20">
        <v>22</v>
      </c>
      <c r="B25" s="21" t="s">
        <v>74</v>
      </c>
      <c r="C25" s="22" t="s">
        <v>75</v>
      </c>
      <c r="D25" s="30" t="s">
        <v>76</v>
      </c>
      <c r="E25" s="35" t="s">
        <v>12</v>
      </c>
      <c r="F25" s="34">
        <v>4000</v>
      </c>
      <c r="G25" s="12">
        <v>0</v>
      </c>
      <c r="H25" s="12">
        <f t="shared" si="0"/>
        <v>0</v>
      </c>
      <c r="I25" s="12">
        <f t="shared" si="1"/>
        <v>0</v>
      </c>
      <c r="J25" s="12">
        <f t="shared" si="2"/>
        <v>0</v>
      </c>
    </row>
    <row r="26" spans="1:10" s="7" customFormat="1" ht="27.75" customHeight="1">
      <c r="A26" s="20">
        <v>23</v>
      </c>
      <c r="B26" s="21" t="s">
        <v>74</v>
      </c>
      <c r="C26" s="22" t="s">
        <v>77</v>
      </c>
      <c r="D26" s="30" t="s">
        <v>78</v>
      </c>
      <c r="E26" s="35" t="s">
        <v>12</v>
      </c>
      <c r="F26" s="34">
        <v>4000</v>
      </c>
      <c r="G26" s="12">
        <v>0</v>
      </c>
      <c r="H26" s="12">
        <f t="shared" si="0"/>
        <v>0</v>
      </c>
      <c r="I26" s="12">
        <f t="shared" si="1"/>
        <v>0</v>
      </c>
      <c r="J26" s="12">
        <f t="shared" si="2"/>
        <v>0</v>
      </c>
    </row>
    <row r="27" spans="1:10" s="7" customFormat="1" ht="37.5" customHeight="1">
      <c r="A27" s="20">
        <v>24</v>
      </c>
      <c r="B27" s="21" t="s">
        <v>23</v>
      </c>
      <c r="C27" s="27" t="s">
        <v>24</v>
      </c>
      <c r="D27" s="28" t="s">
        <v>25</v>
      </c>
      <c r="E27" s="35" t="s">
        <v>12</v>
      </c>
      <c r="F27" s="34">
        <v>100</v>
      </c>
      <c r="G27" s="12">
        <v>0</v>
      </c>
      <c r="H27" s="12">
        <f t="shared" si="0"/>
        <v>0</v>
      </c>
      <c r="I27" s="12">
        <f t="shared" si="1"/>
        <v>0</v>
      </c>
      <c r="J27" s="12">
        <f t="shared" si="2"/>
        <v>0</v>
      </c>
    </row>
    <row r="28" spans="1:10" s="7" customFormat="1" ht="57.75" customHeight="1">
      <c r="A28" s="20">
        <v>25</v>
      </c>
      <c r="B28" s="21" t="s">
        <v>23</v>
      </c>
      <c r="C28" s="22" t="s">
        <v>26</v>
      </c>
      <c r="D28" s="23" t="s">
        <v>79</v>
      </c>
      <c r="E28" s="35" t="s">
        <v>12</v>
      </c>
      <c r="F28" s="34">
        <v>300</v>
      </c>
      <c r="G28" s="12">
        <v>0</v>
      </c>
      <c r="H28" s="12">
        <f t="shared" si="0"/>
        <v>0</v>
      </c>
      <c r="I28" s="12">
        <f t="shared" si="1"/>
        <v>0</v>
      </c>
      <c r="J28" s="12">
        <f t="shared" si="2"/>
        <v>0</v>
      </c>
    </row>
    <row r="29" spans="1:10" s="7" customFormat="1" ht="25.5" customHeight="1">
      <c r="A29" s="20">
        <v>26</v>
      </c>
      <c r="B29" s="21" t="s">
        <v>23</v>
      </c>
      <c r="C29" s="22" t="s">
        <v>80</v>
      </c>
      <c r="D29" s="23" t="s">
        <v>81</v>
      </c>
      <c r="E29" s="35" t="s">
        <v>12</v>
      </c>
      <c r="F29" s="34">
        <v>10</v>
      </c>
      <c r="G29" s="12">
        <v>0</v>
      </c>
      <c r="H29" s="12">
        <f t="shared" si="0"/>
        <v>0</v>
      </c>
      <c r="I29" s="12">
        <f t="shared" si="1"/>
        <v>0</v>
      </c>
      <c r="J29" s="12">
        <f t="shared" si="2"/>
        <v>0</v>
      </c>
    </row>
    <row r="30" spans="1:10" s="7" customFormat="1" ht="27" customHeight="1">
      <c r="A30" s="20">
        <v>27</v>
      </c>
      <c r="B30" s="21" t="s">
        <v>23</v>
      </c>
      <c r="C30" s="22" t="s">
        <v>27</v>
      </c>
      <c r="D30" s="23" t="s">
        <v>28</v>
      </c>
      <c r="E30" s="35" t="s">
        <v>12</v>
      </c>
      <c r="F30" s="34">
        <v>10</v>
      </c>
      <c r="G30" s="12">
        <v>0</v>
      </c>
      <c r="H30" s="12">
        <f t="shared" si="0"/>
        <v>0</v>
      </c>
      <c r="I30" s="12">
        <f t="shared" si="1"/>
        <v>0</v>
      </c>
      <c r="J30" s="12">
        <f t="shared" si="2"/>
        <v>0</v>
      </c>
    </row>
    <row r="31" spans="1:10" s="7" customFormat="1" ht="30" customHeight="1">
      <c r="A31" s="20">
        <v>28</v>
      </c>
      <c r="B31" s="21" t="s">
        <v>23</v>
      </c>
      <c r="C31" s="22" t="s">
        <v>29</v>
      </c>
      <c r="D31" s="23" t="s">
        <v>30</v>
      </c>
      <c r="E31" s="35" t="s">
        <v>12</v>
      </c>
      <c r="F31" s="34">
        <v>50</v>
      </c>
      <c r="G31" s="12">
        <v>0</v>
      </c>
      <c r="H31" s="12">
        <f t="shared" si="0"/>
        <v>0</v>
      </c>
      <c r="I31" s="12">
        <f t="shared" si="1"/>
        <v>0</v>
      </c>
      <c r="J31" s="12">
        <f t="shared" si="2"/>
        <v>0</v>
      </c>
    </row>
    <row r="32" spans="1:10" s="7" customFormat="1" ht="57" customHeight="1">
      <c r="A32" s="20">
        <v>29</v>
      </c>
      <c r="B32" s="21" t="s">
        <v>23</v>
      </c>
      <c r="C32" s="22" t="s">
        <v>31</v>
      </c>
      <c r="D32" s="23" t="s">
        <v>82</v>
      </c>
      <c r="E32" s="35" t="s">
        <v>12</v>
      </c>
      <c r="F32" s="34">
        <v>500</v>
      </c>
      <c r="G32" s="12">
        <v>0</v>
      </c>
      <c r="H32" s="12">
        <f t="shared" si="0"/>
        <v>0</v>
      </c>
      <c r="I32" s="12">
        <f t="shared" si="1"/>
        <v>0</v>
      </c>
      <c r="J32" s="12">
        <f t="shared" si="2"/>
        <v>0</v>
      </c>
    </row>
    <row r="33" spans="1:10" s="7" customFormat="1" ht="55.5" customHeight="1">
      <c r="A33" s="20">
        <v>30</v>
      </c>
      <c r="B33" s="21" t="s">
        <v>23</v>
      </c>
      <c r="C33" s="22" t="s">
        <v>32</v>
      </c>
      <c r="D33" s="29" t="s">
        <v>83</v>
      </c>
      <c r="E33" s="35" t="s">
        <v>12</v>
      </c>
      <c r="F33" s="34">
        <v>800</v>
      </c>
      <c r="G33" s="12">
        <v>0</v>
      </c>
      <c r="H33" s="12">
        <f t="shared" si="0"/>
        <v>0</v>
      </c>
      <c r="I33" s="12">
        <f t="shared" si="1"/>
        <v>0</v>
      </c>
      <c r="J33" s="12">
        <f t="shared" si="2"/>
        <v>0</v>
      </c>
    </row>
    <row r="34" spans="1:10" s="7" customFormat="1" ht="36" customHeight="1">
      <c r="A34" s="20">
        <v>31</v>
      </c>
      <c r="B34" s="21" t="s">
        <v>23</v>
      </c>
      <c r="C34" s="22" t="s">
        <v>84</v>
      </c>
      <c r="D34" s="30" t="s">
        <v>85</v>
      </c>
      <c r="E34" s="35" t="s">
        <v>12</v>
      </c>
      <c r="F34" s="34">
        <v>120</v>
      </c>
      <c r="G34" s="12">
        <v>0</v>
      </c>
      <c r="H34" s="12">
        <f t="shared" si="0"/>
        <v>0</v>
      </c>
      <c r="I34" s="12">
        <f t="shared" si="1"/>
        <v>0</v>
      </c>
      <c r="J34" s="12">
        <f t="shared" si="2"/>
        <v>0</v>
      </c>
    </row>
    <row r="35" spans="1:10" s="7" customFormat="1" ht="35.25" customHeight="1">
      <c r="A35" s="20">
        <v>32</v>
      </c>
      <c r="B35" s="21" t="s">
        <v>23</v>
      </c>
      <c r="C35" s="32" t="s">
        <v>86</v>
      </c>
      <c r="D35" s="33" t="s">
        <v>87</v>
      </c>
      <c r="E35" s="35" t="s">
        <v>12</v>
      </c>
      <c r="F35" s="34">
        <v>20</v>
      </c>
      <c r="G35" s="12">
        <v>0</v>
      </c>
      <c r="H35" s="12">
        <f t="shared" si="0"/>
        <v>0</v>
      </c>
      <c r="I35" s="12">
        <f t="shared" si="1"/>
        <v>0</v>
      </c>
      <c r="J35" s="12">
        <f t="shared" si="2"/>
        <v>0</v>
      </c>
    </row>
    <row r="36" spans="1:10" s="7" customFormat="1" ht="90" customHeight="1">
      <c r="A36" s="20">
        <v>33</v>
      </c>
      <c r="B36" s="21" t="s">
        <v>33</v>
      </c>
      <c r="C36" s="22" t="s">
        <v>34</v>
      </c>
      <c r="D36" s="26" t="s">
        <v>90</v>
      </c>
      <c r="E36" s="35" t="s">
        <v>12</v>
      </c>
      <c r="F36" s="34">
        <v>100000</v>
      </c>
      <c r="G36" s="12">
        <v>0</v>
      </c>
      <c r="H36" s="12">
        <f t="shared" si="0"/>
        <v>0</v>
      </c>
      <c r="I36" s="12">
        <f t="shared" si="1"/>
        <v>0</v>
      </c>
      <c r="J36" s="12">
        <f t="shared" si="2"/>
        <v>0</v>
      </c>
    </row>
    <row r="37" spans="1:10" s="7" customFormat="1" ht="27" customHeight="1">
      <c r="A37" s="20">
        <v>34</v>
      </c>
      <c r="B37" s="21" t="s">
        <v>35</v>
      </c>
      <c r="C37" s="22" t="s">
        <v>36</v>
      </c>
      <c r="D37" s="23" t="s">
        <v>37</v>
      </c>
      <c r="E37" s="35" t="s">
        <v>12</v>
      </c>
      <c r="F37" s="34">
        <v>2000</v>
      </c>
      <c r="G37" s="12">
        <v>0</v>
      </c>
      <c r="H37" s="12">
        <f t="shared" si="0"/>
        <v>0</v>
      </c>
      <c r="I37" s="12">
        <f t="shared" si="1"/>
        <v>0</v>
      </c>
      <c r="J37" s="12">
        <f t="shared" si="2"/>
        <v>0</v>
      </c>
    </row>
    <row r="38" spans="1:10" ht="15.75">
      <c r="A38" s="48" t="s">
        <v>39</v>
      </c>
      <c r="B38" s="48"/>
      <c r="C38" s="48"/>
      <c r="D38" s="48"/>
      <c r="E38" s="48"/>
      <c r="F38" s="36">
        <f>SUM(F4:F37)</f>
        <v>126177</v>
      </c>
      <c r="G38" s="13"/>
      <c r="H38" s="14">
        <f>SUM(H4:H37)</f>
        <v>0</v>
      </c>
      <c r="I38" s="14">
        <f>SUM(I4:I37)</f>
        <v>0</v>
      </c>
      <c r="J38" s="14">
        <f>H38+I38</f>
        <v>0</v>
      </c>
    </row>
    <row r="39" ht="9.75" customHeight="1"/>
    <row r="40" ht="11.25" customHeight="1" thickBot="1"/>
    <row r="41" spans="1:12" ht="18" thickBot="1">
      <c r="A41" s="40" t="s">
        <v>40</v>
      </c>
      <c r="B41" s="41"/>
      <c r="C41" s="41"/>
      <c r="D41" s="41"/>
      <c r="E41" s="41"/>
      <c r="F41" s="41"/>
      <c r="G41" s="42"/>
      <c r="H41" s="37">
        <f>H38</f>
        <v>0</v>
      </c>
      <c r="I41" s="38"/>
      <c r="J41" s="39"/>
      <c r="K41"/>
      <c r="L41" s="15"/>
    </row>
    <row r="42" spans="1:12" ht="18" thickBot="1">
      <c r="A42" s="40" t="s">
        <v>41</v>
      </c>
      <c r="B42" s="41"/>
      <c r="C42" s="41"/>
      <c r="D42" s="41"/>
      <c r="E42" s="41"/>
      <c r="F42" s="41"/>
      <c r="G42" s="42"/>
      <c r="H42" s="37">
        <f>I38</f>
        <v>0</v>
      </c>
      <c r="I42" s="38"/>
      <c r="J42" s="39"/>
      <c r="K42"/>
      <c r="L42" s="15"/>
    </row>
    <row r="43" spans="1:12" ht="18" thickBot="1">
      <c r="A43" s="40" t="s">
        <v>42</v>
      </c>
      <c r="B43" s="41"/>
      <c r="C43" s="41"/>
      <c r="D43" s="41"/>
      <c r="E43" s="41"/>
      <c r="F43" s="41"/>
      <c r="G43" s="42"/>
      <c r="H43" s="37">
        <f>H41+H42</f>
        <v>0</v>
      </c>
      <c r="I43" s="38"/>
      <c r="J43" s="39"/>
      <c r="K43"/>
      <c r="L43" s="16"/>
    </row>
    <row r="44" spans="1:12" ht="24.75">
      <c r="A44"/>
      <c r="B44"/>
      <c r="C44" s="17"/>
      <c r="D44"/>
      <c r="E44" s="18"/>
      <c r="F44" s="19"/>
      <c r="G44"/>
      <c r="H44"/>
      <c r="I44"/>
      <c r="J44"/>
      <c r="K44"/>
      <c r="L44"/>
    </row>
    <row r="45" spans="1:12" ht="14.25">
      <c r="A45"/>
      <c r="B45"/>
      <c r="C45" s="1"/>
      <c r="D45" s="1"/>
      <c r="F45" s="1"/>
      <c r="G45" s="1"/>
      <c r="H45" s="1"/>
      <c r="I45"/>
      <c r="J45"/>
      <c r="K45"/>
      <c r="L45"/>
    </row>
    <row r="46" spans="1:12" ht="14.25">
      <c r="A46"/>
      <c r="B46"/>
      <c r="C46" s="1"/>
      <c r="D46" s="1"/>
      <c r="F46" s="1"/>
      <c r="G46" s="1"/>
      <c r="H46" s="1"/>
      <c r="I46"/>
      <c r="J46"/>
      <c r="K46"/>
      <c r="L46"/>
    </row>
    <row r="47" ht="14.25"/>
    <row r="48" spans="3:8" ht="82.5" customHeight="1">
      <c r="C48" s="43" t="s">
        <v>43</v>
      </c>
      <c r="D48" s="44"/>
      <c r="E48" s="44"/>
      <c r="F48" s="44"/>
      <c r="G48" s="44"/>
      <c r="H48" s="44"/>
    </row>
  </sheetData>
  <sheetProtection/>
  <mergeCells count="9">
    <mergeCell ref="H42:J42"/>
    <mergeCell ref="A43:G43"/>
    <mergeCell ref="H43:J43"/>
    <mergeCell ref="C48:H48"/>
    <mergeCell ref="A1:J1"/>
    <mergeCell ref="A38:E38"/>
    <mergeCell ref="A41:G41"/>
    <mergeCell ref="H41:J41"/>
    <mergeCell ref="A42:G42"/>
  </mergeCells>
  <hyperlinks>
    <hyperlink ref="D1" r:id="rId1" display="http://www.tonerhellas.com"/>
    <hyperlink ref="E1" r:id="rId2" display="http://www.tonerhellas.com"/>
    <hyperlink ref="E44" r:id="rId3" display="http://www.tonerhellas.com"/>
  </hyperlinks>
  <printOptions/>
  <pageMargins left="0.17" right="0.17" top="0.39" bottom="0.3" header="0.3" footer="0.3"/>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pediaditakis</dc:creator>
  <cp:keywords/>
  <dc:description/>
  <cp:lastModifiedBy>pediaditakis</cp:lastModifiedBy>
  <cp:lastPrinted>2018-01-20T07:51:52Z</cp:lastPrinted>
  <dcterms:created xsi:type="dcterms:W3CDTF">2017-03-16T12:18:36Z</dcterms:created>
  <dcterms:modified xsi:type="dcterms:W3CDTF">2018-01-27T07:26:45Z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