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00" windowWidth="22404" windowHeight="9000" activeTab="0"/>
  </bookViews>
  <sheets>
    <sheet name="ΠΡΟΥΠΟΛΟΓΙΣΜΟΣ ΠΡΟΣΦΟΡΑΣ " sheetId="1" r:id="rId1"/>
  </sheets>
  <definedNames/>
  <calcPr fullCalcOnLoad="1"/>
</workbook>
</file>

<file path=xl/sharedStrings.xml><?xml version="1.0" encoding="utf-8"?>
<sst xmlns="http://schemas.openxmlformats.org/spreadsheetml/2006/main" count="334" uniqueCount="176">
  <si>
    <t xml:space="preserve"> ΠΡΟΥΠΟΛΟΓΙΣΜΟΣ ΠΡΟΣΦΟΡΑΣ</t>
  </si>
  <si>
    <t xml:space="preserve">Για την προμήθεια  κεφαλαιακού εξοπλισμού των αναγκών                                                                        των Υπηρεσιών - Τμημάτων &amp; Δομών του Δήμου Ηρακλείου     </t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</si>
  <si>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</rPr>
      <t>ΟΜΑΔΑ 1</t>
    </r>
    <r>
      <rPr>
        <sz val="9"/>
        <color indexed="8"/>
        <rFont val="Calibri"/>
        <family val="2"/>
      </rPr>
      <t xml:space="preserve"> χωρίς ΦΠΑ είναι </t>
    </r>
    <r>
      <rPr>
        <b/>
        <sz val="9"/>
        <color indexed="8"/>
        <rFont val="Calibri"/>
        <family val="2"/>
      </rPr>
      <t>17.720,00 €</t>
    </r>
    <r>
      <rPr>
        <sz val="9"/>
        <color indexed="8"/>
        <rFont val="Calibri"/>
        <family val="2"/>
      </rPr>
      <t xml:space="preserve">, ενώ ο συνολικός
προϋπολογισμός ποσοτήτων των ειδών για όλη την </t>
    </r>
    <r>
      <rPr>
        <b/>
        <sz val="9"/>
        <color indexed="8"/>
        <rFont val="Calibri"/>
        <family val="2"/>
      </rPr>
      <t>ΟΜΑΔΑ 1</t>
    </r>
    <r>
      <rPr>
        <sz val="9"/>
        <color indexed="8"/>
        <rFont val="Calibri"/>
        <family val="2"/>
      </rPr>
      <t xml:space="preserve"> είναι </t>
    </r>
    <r>
      <rPr>
        <b/>
        <sz val="9"/>
        <color indexed="8"/>
        <rFont val="Calibri"/>
        <family val="2"/>
      </rPr>
      <t>276</t>
    </r>
    <r>
      <rPr>
        <sz val="9"/>
        <color indexed="8"/>
        <rFont val="Calibri"/>
        <family val="2"/>
      </rPr>
      <t xml:space="preserve"> τεμάχια.
Η εγγυητική επιστολή συμμετοχής για την </t>
    </r>
    <r>
      <rPr>
        <b/>
        <sz val="9"/>
        <color indexed="8"/>
        <rFont val="Calibri"/>
        <family val="2"/>
      </rPr>
      <t>ΟΜΑΔΑ 1</t>
    </r>
    <r>
      <rPr>
        <sz val="9"/>
        <color indexed="8"/>
        <rFont val="Calibri"/>
        <family val="2"/>
      </rPr>
      <t xml:space="preserve"> είναι τριακόσια πενήντα τέσσερα ευρώ και σαράντα λεπτά (</t>
    </r>
    <r>
      <rPr>
        <b/>
        <sz val="9"/>
        <color indexed="8"/>
        <rFont val="Calibri"/>
        <family val="2"/>
      </rPr>
      <t>354,40 €</t>
    </r>
    <r>
      <rPr>
        <sz val="9"/>
        <color indexed="8"/>
        <rFont val="Calibri"/>
        <family val="2"/>
      </rPr>
      <t>).</t>
    </r>
  </si>
  <si>
    <t>Α/Α</t>
  </si>
  <si>
    <t>CPV</t>
  </si>
  <si>
    <t>ΕΙΔΟΣ / ΠΕΡΙΓΡΑΦΗ / ΧΑΡΑΚΤΗΡΙΣΤΙΚΑ/ ΠΡΟΔΙΑΓΡΑΦΕΣ</t>
  </si>
  <si>
    <t>ΣΥΝΟΛΙΚΕΣ ΠΟΣΟΣΤΗΤΕΣ</t>
  </si>
  <si>
    <t>ΤΙΜΗ ΜΟΝΑΔΑΣ</t>
  </si>
  <si>
    <t>ΣΥΝΟΛΙΚΗ ΑΞΙΑ</t>
  </si>
  <si>
    <t>Φ.Π.Α. 24%</t>
  </si>
  <si>
    <t>ΣΥΝΟΛΙΚΗ ΔΑΠΑΝΗ</t>
  </si>
  <si>
    <t>39110000-6 Καθίσματα, καρέκλες και συναφή μέρη και εξαρτήματα</t>
  </si>
  <si>
    <r>
      <rPr>
        <b/>
        <sz val="8"/>
        <color indexed="8"/>
        <rFont val="Calibri"/>
        <family val="2"/>
      </rPr>
      <t>Κάθισματα Γραφείου, τροχήλατα διευθυντικά</t>
    </r>
    <r>
      <rPr>
        <sz val="8"/>
        <color indexed="8"/>
        <rFont val="Calibri"/>
        <family val="2"/>
      </rPr>
      <t xml:space="preserve">:, </t>
    </r>
    <r>
      <rPr>
        <b/>
        <sz val="8"/>
        <color indexed="8"/>
        <rFont val="Calibri"/>
        <family val="2"/>
      </rPr>
      <t>Χρώματος Μαύρο</t>
    </r>
    <r>
      <rPr>
        <sz val="8"/>
        <color indexed="8"/>
        <rFont val="Calibri"/>
        <family val="2"/>
      </rPr>
      <t xml:space="preserve"> (Δερμάτινη) σύμφωνα με τις τεχνικές προδιαγραφές, </t>
    </r>
    <r>
      <rPr>
        <b/>
        <sz val="8"/>
        <color indexed="30"/>
        <rFont val="Calibri"/>
        <family val="2"/>
      </rPr>
      <t xml:space="preserve">Προσκόμιση prospectus </t>
    </r>
    <r>
      <rPr>
        <sz val="8"/>
        <color indexed="8"/>
        <rFont val="Calibri"/>
        <family val="2"/>
      </rPr>
      <t xml:space="preserve"> </t>
    </r>
  </si>
  <si>
    <r>
      <rPr>
        <b/>
        <sz val="8"/>
        <color indexed="8"/>
        <rFont val="Calibri"/>
        <family val="2"/>
      </rPr>
      <t>Κάθισμα Γραφείου-Εργασίας Τροχήλατη</t>
    </r>
    <r>
      <rPr>
        <sz val="8"/>
        <color indexed="8"/>
        <rFont val="Calibri"/>
        <family val="2"/>
      </rPr>
      <t xml:space="preserve"> με ψηλή πλάτη, ανατομικό, περιστρεφόμενο σε άξονα με μηχανισμό συγχρονισμένης ανάκλισης (SYNCHRO),</t>
    </r>
    <r>
      <rPr>
        <b/>
        <sz val="8"/>
        <color indexed="8"/>
        <rFont val="Calibri"/>
        <family val="2"/>
      </rPr>
      <t xml:space="preserve"> με ύφασμα η δερματίνη  Χρώματος Μαύρο ή σκούρο Πράσινο</t>
    </r>
    <r>
      <rPr>
        <sz val="8"/>
        <color indexed="8"/>
        <rFont val="Calibri"/>
        <family val="2"/>
      </rPr>
      <t xml:space="preserve">, σύμφωνα με τις τεχνικές προδιαγραφές, </t>
    </r>
    <r>
      <rPr>
        <b/>
        <sz val="8"/>
        <color indexed="30"/>
        <rFont val="Calibri"/>
        <family val="2"/>
      </rPr>
      <t xml:space="preserve">Προσκόμιση prospectus </t>
    </r>
  </si>
  <si>
    <r>
      <rPr>
        <b/>
        <sz val="8"/>
        <color indexed="8"/>
        <rFont val="Calibri"/>
        <family val="2"/>
      </rPr>
      <t xml:space="preserve">Κάθισμα Γραφείου-Εργασίας </t>
    </r>
    <r>
      <rPr>
        <sz val="8"/>
        <color indexed="8"/>
        <rFont val="Calibri"/>
        <family val="2"/>
      </rPr>
      <t xml:space="preserve">Τροχήλατη με ψηλή πλάτη </t>
    </r>
    <r>
      <rPr>
        <b/>
        <sz val="8"/>
        <color indexed="8"/>
        <rFont val="Calibri"/>
        <family val="2"/>
      </rPr>
      <t xml:space="preserve">Χρώματος Μαύρο η Μπορντό, </t>
    </r>
    <r>
      <rPr>
        <sz val="8"/>
        <color indexed="8"/>
        <rFont val="Calibri"/>
        <family val="2"/>
      </rPr>
      <t xml:space="preserve">σύμφωνα με τις τεχνικές προδιαγραφές </t>
    </r>
    <r>
      <rPr>
        <b/>
        <sz val="8"/>
        <color indexed="30"/>
        <rFont val="Calibri"/>
        <family val="2"/>
      </rPr>
      <t xml:space="preserve">Προσκόμιση prospectus  </t>
    </r>
    <r>
      <rPr>
        <sz val="8"/>
        <color indexed="8"/>
        <rFont val="Calibri"/>
        <family val="2"/>
      </rPr>
      <t xml:space="preserve">            </t>
    </r>
  </si>
  <si>
    <r>
      <rPr>
        <b/>
        <sz val="8"/>
        <color indexed="8"/>
        <rFont val="Calibri"/>
        <family val="2"/>
      </rPr>
      <t>Καρεκλάκια μικρά ξύλινα</t>
    </r>
    <r>
      <rPr>
        <sz val="8"/>
        <color indexed="8"/>
        <rFont val="Calibri"/>
        <family val="2"/>
      </rPr>
      <t xml:space="preserve"> κάθισμα 0,35*0,35*ύψος 0,60,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</si>
  <si>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Σταθερά καθίσματα συνεργασίας επισκεπτών χωρίς μπράτσο</t>
    </r>
    <r>
      <rPr>
        <sz val="8"/>
        <color indexed="8"/>
        <rFont val="Calibri"/>
        <family val="2"/>
      </rPr>
      <t xml:space="preserve"> με δερματίνη ή ύφασμα αντοχής , διαστάσεις καθίσματος  Π 0,47 * Β 0,42 * Y 0,44 m, διαστάσεις πλάτης  Π 0,48 *Y 0,34 m.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</si>
  <si>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Σταθερά καθίσματα συνεργασίας επισκεπτών χωρίς μπράτσο με ύφασμα, χρώματος Μπλε</t>
    </r>
    <r>
      <rPr>
        <sz val="8"/>
        <color indexed="8"/>
        <rFont val="Calibri"/>
        <family val="2"/>
      </rPr>
      <t xml:space="preserve">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</si>
  <si>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 xml:space="preserve">Σταθερά καθίσματα συνεργασίας επισκεπτών </t>
    </r>
    <r>
      <rPr>
        <sz val="8"/>
        <color indexed="8"/>
        <rFont val="Calibri"/>
        <family val="2"/>
      </rPr>
      <t>χωρίς μπράτσο</t>
    </r>
    <r>
      <rPr>
        <b/>
        <sz val="8"/>
        <color indexed="8"/>
        <rFont val="Calibri"/>
        <family val="2"/>
      </rPr>
      <t xml:space="preserve"> σε σχήμα S Μαύρου χρώματος</t>
    </r>
    <r>
      <rPr>
        <sz val="8"/>
        <color indexed="8"/>
        <rFont val="Calibri"/>
        <family val="2"/>
      </rPr>
      <t xml:space="preserve">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</si>
  <si>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Κάθισμα / Καρέκλα συνεργασίας χωρίς μπράτσα</t>
    </r>
    <r>
      <rPr>
        <sz val="8"/>
        <color indexed="8"/>
        <rFont val="Calibri"/>
        <family val="2"/>
      </rPr>
      <t xml:space="preserve">. Η τελική καθαρή επιφάνεια της έδρας είναι 50cm πλάτος και 46cm βάθος. Ύψος πλάτης από το έδαφος 84cm, Διαστάσεις (γενική απόκλιση +3cm / -0cm), </t>
    </r>
    <r>
      <rPr>
        <b/>
        <sz val="8"/>
        <color indexed="8"/>
        <rFont val="Calibri"/>
        <family val="2"/>
      </rPr>
      <t xml:space="preserve">χρώματος Μαύρο ή σκούρο Πράσινο, </t>
    </r>
    <r>
      <rPr>
        <sz val="8"/>
        <color indexed="8"/>
        <rFont val="Calibri"/>
        <family val="2"/>
      </rPr>
      <t xml:space="preserve">σύμφωνα με τις τεχνικές προδιαγραφές, </t>
    </r>
    <r>
      <rPr>
        <b/>
        <sz val="8"/>
        <color indexed="30"/>
        <rFont val="Calibri"/>
        <family val="2"/>
      </rPr>
      <t xml:space="preserve">Προσκόμιση prospectus </t>
    </r>
  </si>
  <si>
    <t>39113200-9 Καναπέδες</t>
  </si>
  <si>
    <r>
      <rPr>
        <b/>
        <sz val="8"/>
        <color indexed="8"/>
        <rFont val="Calibri"/>
        <family val="2"/>
      </rPr>
      <t>2Θέσιος καναπές</t>
    </r>
    <r>
      <rPr>
        <sz val="8"/>
        <color indexed="8"/>
        <rFont val="Calibri"/>
        <family val="2"/>
      </rPr>
      <t xml:space="preserve"> υποδοχής επισκεπτών  με επένδυση από  δερματίνη αντοχής, Διαστάσεις έως :158Χ89Χ89 εκ. (απόκλιση  ± 0,05m),  </t>
    </r>
    <r>
      <rPr>
        <b/>
        <sz val="8"/>
        <color indexed="8"/>
        <rFont val="Calibri"/>
        <family val="2"/>
      </rPr>
      <t>Χρώμα καφέ σκούρο</t>
    </r>
    <r>
      <rPr>
        <sz val="8"/>
        <color indexed="8"/>
        <rFont val="Calibri"/>
        <family val="2"/>
      </rPr>
      <t xml:space="preserve">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</si>
  <si>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 xml:space="preserve">2Θέσιος καναπές υποδοχής επισκεπτών </t>
    </r>
    <r>
      <rPr>
        <sz val="8"/>
        <color indexed="8"/>
        <rFont val="Calibri"/>
        <family val="2"/>
      </rPr>
      <t xml:space="preserve"> με επένδυση από  δερματίνη αντοχής, Διαστάσεις έως :158Χ89Χ89 εκ. </t>
    </r>
    <r>
      <rPr>
        <b/>
        <sz val="8"/>
        <color indexed="8"/>
        <rFont val="Calibri"/>
        <family val="2"/>
      </rPr>
      <t>Χρώμα Μαύρο</t>
    </r>
    <r>
      <rPr>
        <sz val="8"/>
        <color indexed="8"/>
        <rFont val="Calibri"/>
        <family val="2"/>
      </rPr>
      <t xml:space="preserve">, σύμφωνα με τις τεχνικές προδιαγραφές. </t>
    </r>
    <r>
      <rPr>
        <b/>
        <sz val="8"/>
        <color indexed="30"/>
        <rFont val="Calibri"/>
        <family val="2"/>
      </rPr>
      <t xml:space="preserve">Προσκόμιση prospectus </t>
    </r>
  </si>
  <si>
    <r>
      <rPr>
        <b/>
        <sz val="8"/>
        <color indexed="8"/>
        <rFont val="Calibri"/>
        <family val="2"/>
      </rPr>
      <t>3Θέσιος καναπές</t>
    </r>
    <r>
      <rPr>
        <sz val="8"/>
        <color indexed="8"/>
        <rFont val="Calibri"/>
        <family val="2"/>
      </rPr>
      <t xml:space="preserve"> υποδοχής επισκεπτών  με επένδυση από  δερματίνη αντοχής, Διαστάσεις έως :200Χ89Χ89 εκ. (απόκλιση  ± 0,05m),  </t>
    </r>
    <r>
      <rPr>
        <b/>
        <sz val="8"/>
        <color indexed="8"/>
        <rFont val="Calibri"/>
        <family val="2"/>
      </rPr>
      <t xml:space="preserve">Χρώμα Μαύρο, </t>
    </r>
    <r>
      <rPr>
        <sz val="8"/>
        <color indexed="8"/>
        <rFont val="Calibri"/>
        <family val="2"/>
      </rPr>
      <t xml:space="preserve">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</si>
  <si>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 xml:space="preserve">Πολυθρόνα υποδοχής επισκεπτών  </t>
    </r>
    <r>
      <rPr>
        <sz val="8"/>
        <color indexed="8"/>
        <rFont val="Calibri"/>
        <family val="2"/>
      </rPr>
      <t xml:space="preserve">με επένδυση από  δερματίνη,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σκούρο. 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</si>
  <si>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Πολυθρόνα υποδοχής επισκεπτών</t>
    </r>
    <r>
      <rPr>
        <sz val="8"/>
        <color indexed="8"/>
        <rFont val="Calibri"/>
        <family val="2"/>
      </rPr>
      <t xml:space="preserve">  με επένδυση από  δερματίνη, </t>
    </r>
    <r>
      <rPr>
        <b/>
        <sz val="8"/>
        <color indexed="8"/>
        <rFont val="Calibri"/>
        <family val="2"/>
      </rPr>
      <t>Χρώμα μαύρο</t>
    </r>
    <r>
      <rPr>
        <sz val="8"/>
        <color indexed="8"/>
        <rFont val="Calibri"/>
        <family val="2"/>
      </rPr>
      <t xml:space="preserve">. σύμφωνα με τις τεχνικές προδιαγραφές. </t>
    </r>
    <r>
      <rPr>
        <b/>
        <sz val="8"/>
        <color indexed="30"/>
        <rFont val="Calibri"/>
        <family val="2"/>
      </rPr>
      <t xml:space="preserve">Προσκόμιση prospectus  </t>
    </r>
  </si>
  <si>
    <t>ΣΥΝΟΛΙΚΗ ΔΑΠΑΝΗ ΟΜΑΔΑΣ 1η</t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</si>
  <si>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</rPr>
      <t xml:space="preserve">ΟΜΑΔΑ 2 </t>
    </r>
    <r>
      <rPr>
        <sz val="9"/>
        <color indexed="8"/>
        <rFont val="Calibri"/>
        <family val="2"/>
      </rPr>
      <t xml:space="preserve">χωρίς ΦΠΑ είναι </t>
    </r>
    <r>
      <rPr>
        <b/>
        <sz val="9"/>
        <color indexed="8"/>
        <rFont val="Calibri"/>
        <family val="2"/>
      </rPr>
      <t>27.450,00 €</t>
    </r>
    <r>
      <rPr>
        <sz val="9"/>
        <color indexed="8"/>
        <rFont val="Calibri"/>
        <family val="2"/>
      </rPr>
      <t xml:space="preserve">, ενώ ο συνολικός
προϋπολογισμός ποσοτήτων των ειδών για όλη την </t>
    </r>
    <r>
      <rPr>
        <b/>
        <sz val="9"/>
        <color indexed="8"/>
        <rFont val="Calibri"/>
        <family val="2"/>
      </rPr>
      <t>ΟΜΑΔΑ 2</t>
    </r>
    <r>
      <rPr>
        <sz val="9"/>
        <color indexed="8"/>
        <rFont val="Calibri"/>
        <family val="2"/>
      </rPr>
      <t xml:space="preserve"> είναι </t>
    </r>
    <r>
      <rPr>
        <b/>
        <sz val="9"/>
        <color indexed="8"/>
        <rFont val="Calibri"/>
        <family val="2"/>
      </rPr>
      <t>123</t>
    </r>
    <r>
      <rPr>
        <sz val="9"/>
        <color indexed="8"/>
        <rFont val="Calibri"/>
        <family val="2"/>
      </rPr>
      <t xml:space="preserve"> τεμάχια.
Η εγγυητική επιστολή συμμετοχής για την </t>
    </r>
    <r>
      <rPr>
        <b/>
        <sz val="9"/>
        <color indexed="8"/>
        <rFont val="Calibri"/>
        <family val="2"/>
      </rPr>
      <t>ΟΜΑΔΑ 2</t>
    </r>
    <r>
      <rPr>
        <sz val="9"/>
        <color indexed="8"/>
        <rFont val="Calibri"/>
        <family val="2"/>
      </rPr>
      <t xml:space="preserve"> είναι πεντακόσια σαράντα εννιά ευρώ (</t>
    </r>
    <r>
      <rPr>
        <b/>
        <sz val="9"/>
        <color indexed="8"/>
        <rFont val="Calibri"/>
        <family val="2"/>
      </rPr>
      <t>549,00 €</t>
    </r>
    <r>
      <rPr>
        <sz val="9"/>
        <color indexed="8"/>
        <rFont val="Calibri"/>
        <family val="2"/>
      </rPr>
      <t>).</t>
    </r>
  </si>
  <si>
    <t>39120000-9 Τραπέζια, ντουλάπια, γραφεία και βιβλιοθήκες</t>
  </si>
  <si>
    <r>
      <rPr>
        <b/>
        <sz val="8"/>
        <color indexed="8"/>
        <rFont val="Calibri"/>
        <family val="2"/>
      </rPr>
      <t>Βάση- ντουλάπι φωτοτυπικού / εκτυπωτή</t>
    </r>
    <r>
      <rPr>
        <sz val="8"/>
        <color indexed="8"/>
        <rFont val="Calibri"/>
        <family val="2"/>
      </rPr>
      <t xml:space="preserve"> τροχήλατο ξύλινο </t>
    </r>
    <r>
      <rPr>
        <b/>
        <sz val="8"/>
        <color indexed="8"/>
        <rFont val="Calibri"/>
        <family val="2"/>
      </rPr>
      <t>Χρώμα Κερασιά</t>
    </r>
    <r>
      <rPr>
        <sz val="8"/>
        <color indexed="8"/>
        <rFont val="Calibri"/>
        <family val="2"/>
      </rPr>
      <t xml:space="preserve">  διαστ. Μηκος 60*βάθος 80*υψος 80 (απόκλιση  ± 0,05m),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</si>
  <si>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Βάση- ντουλάπι φωτοτυπικού / εκτυπωτή</t>
    </r>
    <r>
      <rPr>
        <sz val="8"/>
        <color indexed="8"/>
        <rFont val="Calibri"/>
        <family val="2"/>
      </rPr>
      <t xml:space="preserve"> τροχήλατο ξύλινο,  </t>
    </r>
    <r>
      <rPr>
        <b/>
        <sz val="8"/>
        <color indexed="8"/>
        <rFont val="Calibri"/>
        <family val="2"/>
      </rPr>
      <t xml:space="preserve">Χρώμα ξύλου φυσικό, </t>
    </r>
    <r>
      <rPr>
        <sz val="8"/>
        <color indexed="8"/>
        <rFont val="Calibri"/>
        <family val="2"/>
      </rPr>
      <t xml:space="preserve"> διαστ. Μηκος 70*βάθος 50*υψος 80 (απόκλιση  ± 0,05m),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</si>
  <si>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Βιβλιοθήκη</t>
    </r>
    <r>
      <rPr>
        <sz val="8"/>
        <color indexed="8"/>
        <rFont val="Calibri"/>
        <family val="2"/>
      </rPr>
      <t xml:space="preserve"> με ντουλάπια και ράφια , </t>
    </r>
    <r>
      <rPr>
        <b/>
        <sz val="8"/>
        <color indexed="8"/>
        <rFont val="Calibri"/>
        <family val="2"/>
      </rPr>
      <t>χρώματος ξύλου φυσικό</t>
    </r>
    <r>
      <rPr>
        <sz val="8"/>
        <color indexed="8"/>
        <rFont val="Calibri"/>
        <family val="2"/>
      </rPr>
      <t xml:space="preserve">, Διαστάσεις (γενική απόκλιση +3cm / -0cm) ύψος χ πλάτος χ βάθος χ  : 165*90*45 cm. , σύμφωνα με τις τεχνικές προδιαγραφές, </t>
    </r>
    <r>
      <rPr>
        <b/>
        <sz val="8"/>
        <color indexed="30"/>
        <rFont val="Calibri"/>
        <family val="2"/>
      </rPr>
      <t xml:space="preserve">Προσκόμιση prospectus </t>
    </r>
  </si>
  <si>
    <r>
      <rPr>
        <b/>
        <sz val="8"/>
        <color indexed="8"/>
        <rFont val="Calibri"/>
        <family val="2"/>
      </rPr>
      <t>Βιβλιοθήκη</t>
    </r>
    <r>
      <rPr>
        <sz val="8"/>
        <color indexed="8"/>
        <rFont val="Calibri"/>
        <family val="2"/>
      </rPr>
      <t xml:space="preserve"> με ντουλάπια και ράφια  </t>
    </r>
    <r>
      <rPr>
        <b/>
        <sz val="8"/>
        <color indexed="8"/>
        <rFont val="Calibri"/>
        <family val="2"/>
      </rPr>
      <t>χρώματος ξύλου ανοιχτό καφέ</t>
    </r>
    <r>
      <rPr>
        <sz val="8"/>
        <color indexed="8"/>
        <rFont val="Calibri"/>
        <family val="2"/>
      </rPr>
      <t xml:space="preserve">,
Διαστάσεις (γενική απόκλιση +3cm / -0cm) ύψος χ πλάτος χ βάθος χ  : 150*90*38cm,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  <r>
      <rPr>
        <sz val="8"/>
        <color indexed="8"/>
        <rFont val="Calibri"/>
        <family val="2"/>
      </rPr>
      <t xml:space="preserve"> </t>
    </r>
  </si>
  <si>
    <r>
      <rPr>
        <b/>
        <sz val="8"/>
        <color indexed="8"/>
        <rFont val="Calibri"/>
        <family val="2"/>
      </rPr>
      <t>Βιβλιοθήκη</t>
    </r>
    <r>
      <rPr>
        <sz val="8"/>
        <color indexed="8"/>
        <rFont val="Calibri"/>
        <family val="2"/>
      </rPr>
      <t xml:space="preserve"> με ντουλάπια και ράφια  </t>
    </r>
    <r>
      <rPr>
        <b/>
        <sz val="8"/>
        <color indexed="8"/>
        <rFont val="Calibri"/>
        <family val="2"/>
      </rPr>
      <t>χρώματος ξύλου ανοιχτό καφέ</t>
    </r>
    <r>
      <rPr>
        <sz val="8"/>
        <color indexed="8"/>
        <rFont val="Calibri"/>
        <family val="2"/>
      </rPr>
      <t xml:space="preserve">,
Διαστάσεις (γενική απόκλιση +3cm / -0cm) ύψος χ πλάτος χ βάθος χ  : 200*140*38cm,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  <r>
      <rPr>
        <sz val="8"/>
        <color indexed="8"/>
        <rFont val="Calibri"/>
        <family val="2"/>
      </rPr>
      <t xml:space="preserve"> </t>
    </r>
  </si>
  <si>
    <r>
      <rPr>
        <b/>
        <sz val="8"/>
        <color indexed="8"/>
        <rFont val="Calibri"/>
        <family val="2"/>
      </rPr>
      <t>Βιβλιοθήκη</t>
    </r>
    <r>
      <rPr>
        <sz val="8"/>
        <color indexed="8"/>
        <rFont val="Calibri"/>
        <family val="2"/>
      </rPr>
      <t xml:space="preserve"> με ντουλάπια και ράφια  </t>
    </r>
    <r>
      <rPr>
        <b/>
        <sz val="8"/>
        <color indexed="8"/>
        <rFont val="Calibri"/>
        <family val="2"/>
      </rPr>
      <t>χρώματος ξύλου ανοιχτό καφέ</t>
    </r>
    <r>
      <rPr>
        <sz val="8"/>
        <color indexed="8"/>
        <rFont val="Calibri"/>
        <family val="2"/>
      </rPr>
      <t xml:space="preserve">,
Διαστάσεις (γενική απόκλιση +3cm / -0cm) ύψος χ πλάτος χ βάθος χ  : 200*190*38cm,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  <r>
      <rPr>
        <sz val="8"/>
        <color indexed="8"/>
        <rFont val="Calibri"/>
        <family val="2"/>
      </rPr>
      <t xml:space="preserve"> </t>
    </r>
  </si>
  <si>
    <r>
      <rPr>
        <b/>
        <sz val="8"/>
        <color indexed="8"/>
        <rFont val="Calibri"/>
        <family val="2"/>
      </rPr>
      <t xml:space="preserve">Βιβλιοθήκη </t>
    </r>
    <r>
      <rPr>
        <sz val="8"/>
        <color indexed="8"/>
        <rFont val="Calibri"/>
        <family val="2"/>
      </rPr>
      <t xml:space="preserve">με ντουλάπια και ράφια  </t>
    </r>
    <r>
      <rPr>
        <b/>
        <sz val="8"/>
        <color indexed="8"/>
        <rFont val="Calibri"/>
        <family val="2"/>
      </rPr>
      <t>χρώματος ξύλου ανοιχτό καφέ,</t>
    </r>
    <r>
      <rPr>
        <sz val="8"/>
        <color indexed="8"/>
        <rFont val="Calibri"/>
        <family val="2"/>
      </rPr>
      <t xml:space="preserve">
Διαστάσεις (γενική απόκλιση +3cm / -0cm) ύψος χ πλάτος χ βάθος χ  : 200*205*38cm,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  <r>
      <rPr>
        <sz val="8"/>
        <color indexed="8"/>
        <rFont val="Calibri"/>
        <family val="2"/>
      </rPr>
      <t xml:space="preserve"> </t>
    </r>
  </si>
  <si>
    <r>
      <rPr>
        <b/>
        <sz val="8"/>
        <color indexed="8"/>
        <rFont val="Calibri"/>
        <family val="2"/>
      </rPr>
      <t>Βιβλιοθήκη</t>
    </r>
    <r>
      <rPr>
        <sz val="8"/>
        <color indexed="8"/>
        <rFont val="Calibri"/>
        <family val="2"/>
      </rPr>
      <t xml:space="preserve"> με ντουλάπια και ράφια, </t>
    </r>
    <r>
      <rPr>
        <b/>
        <sz val="8"/>
        <color indexed="8"/>
        <rFont val="Calibri"/>
        <family val="2"/>
      </rPr>
      <t>χρώμα ξύλου σημίδας</t>
    </r>
    <r>
      <rPr>
        <sz val="8"/>
        <color indexed="8"/>
        <rFont val="Calibri"/>
        <family val="2"/>
      </rPr>
      <t xml:space="preserve">, Διαστάσεις (γενική απόκλιση +3cm / -0cm) ύψος χ πλάτος χ βάθος χ  : 180*80*40 cm,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</si>
  <si>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Βιβλιοθήκη</t>
    </r>
    <r>
      <rPr>
        <sz val="8"/>
        <color indexed="8"/>
        <rFont val="Calibri"/>
        <family val="2"/>
      </rPr>
      <t xml:space="preserve"> με ντουλάπια και ράφια , χρώματος ξύλου φυσικό, Διαστάσεις (γενική απόκλιση +3cm / -0cm) ύψος χ πλάτος χ βάθος χ : 200*100*40cm,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</si>
  <si>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Βιβλιοθήκη</t>
    </r>
    <r>
      <rPr>
        <sz val="8"/>
        <color indexed="8"/>
        <rFont val="Calibri"/>
        <family val="2"/>
      </rPr>
      <t xml:space="preserve"> με ντουλάπια και ράφια , </t>
    </r>
    <r>
      <rPr>
        <b/>
        <sz val="8"/>
        <color indexed="8"/>
        <rFont val="Calibri"/>
        <family val="2"/>
      </rPr>
      <t>χρώμα ξύλου φυσικό</t>
    </r>
    <r>
      <rPr>
        <sz val="8"/>
        <color indexed="8"/>
        <rFont val="Calibri"/>
        <family val="2"/>
      </rPr>
      <t xml:space="preserve">, Διαστάσεις (γενική απόκλιση +3cm / -0cm) ύψος χ πλάτος χ βάθος : 200*180*40cm,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</si>
  <si>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Βιβλιοθήκη</t>
    </r>
    <r>
      <rPr>
        <sz val="8"/>
        <color indexed="8"/>
        <rFont val="Calibri"/>
        <family val="2"/>
      </rPr>
      <t xml:space="preserve"> με ντουλάπια και ράφια, </t>
    </r>
    <r>
      <rPr>
        <b/>
        <sz val="8"/>
        <color indexed="8"/>
        <rFont val="Calibri"/>
        <family val="2"/>
      </rPr>
      <t>χρώμα ξύλου φυσικό</t>
    </r>
    <r>
      <rPr>
        <sz val="8"/>
        <color indexed="8"/>
        <rFont val="Calibri"/>
        <family val="2"/>
      </rPr>
      <t xml:space="preserve">, Διαστάσεις (γενική απόκλιση +3cm / -0cm) ύψος χ πλάτος χ βάθος χ  : 200*130*40cm,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</si>
  <si>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 xml:space="preserve">Βιβλιοθήκη –ντουλάπα </t>
    </r>
    <r>
      <rPr>
        <sz val="8"/>
        <color indexed="8"/>
        <rFont val="Calibri"/>
        <family val="2"/>
      </rPr>
      <t xml:space="preserve"> με επικάλυψη laminate ματ διπλής όψεως </t>
    </r>
    <r>
      <rPr>
        <b/>
        <sz val="8"/>
        <color indexed="8"/>
        <rFont val="Calibri"/>
        <family val="2"/>
      </rPr>
      <t xml:space="preserve"> χρώματος δρυς,  </t>
    </r>
    <r>
      <rPr>
        <sz val="8"/>
        <color indexed="8"/>
        <rFont val="Calibri"/>
        <family val="2"/>
      </rPr>
      <t>Διαστάσεις (γενική απόκλιση +3cm / -0cm) ύψος χ πλάτος χ βάθος χ  :  170*80*30</t>
    </r>
    <r>
      <rPr>
        <b/>
        <sz val="8"/>
        <color indexed="8"/>
        <rFont val="Calibri"/>
        <family val="2"/>
      </rPr>
      <t xml:space="preserve">, </t>
    </r>
    <r>
      <rPr>
        <sz val="8"/>
        <color indexed="8"/>
        <rFont val="Calibri"/>
        <family val="2"/>
      </rPr>
      <t xml:space="preserve">σύμφωνα με τις τεχνικές προδιαγραφές, </t>
    </r>
    <r>
      <rPr>
        <b/>
        <sz val="8"/>
        <color indexed="30"/>
        <rFont val="Calibri"/>
        <family val="2"/>
      </rPr>
      <t xml:space="preserve">Προσκόμιση prospectus </t>
    </r>
  </si>
  <si>
    <r>
      <rPr>
        <b/>
        <sz val="8"/>
        <color indexed="8"/>
        <rFont val="Calibri"/>
        <family val="2"/>
      </rPr>
      <t xml:space="preserve">Γραφείο βοηθητικό </t>
    </r>
    <r>
      <rPr>
        <sz val="8"/>
        <color indexed="8"/>
        <rFont val="Calibri"/>
        <family val="2"/>
      </rPr>
      <t xml:space="preserve"> εργασιακού χώρου με άψογη αισθητική και λειτουργικότητα στην επιφάνεια εργασία, </t>
    </r>
    <r>
      <rPr>
        <b/>
        <sz val="8"/>
        <color indexed="8"/>
        <rFont val="Calibri"/>
        <family val="2"/>
      </rPr>
      <t>Χρώματος ξύλου φυσικό,</t>
    </r>
    <r>
      <rPr>
        <sz val="8"/>
        <color indexed="8"/>
        <rFont val="Calibri"/>
        <family val="2"/>
      </rPr>
      <t xml:space="preserve"> , Διαστάσεις γραφείου:  120*80*74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cm.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</si>
  <si>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Γραφείο</t>
    </r>
    <r>
      <rPr>
        <sz val="8"/>
        <color indexed="8"/>
        <rFont val="Calibri"/>
        <family val="2"/>
      </rPr>
      <t xml:space="preserve"> εργασιακού χώρου με άψογη αισθητική και λειτουργικότητα στην επιφάνεια εργασία, </t>
    </r>
    <r>
      <rPr>
        <b/>
        <sz val="8"/>
        <color indexed="8"/>
        <rFont val="Calibri"/>
        <family val="2"/>
      </rPr>
      <t>Χρώματος Καρυδιά</t>
    </r>
    <r>
      <rPr>
        <sz val="8"/>
        <color indexed="8"/>
        <rFont val="Calibri"/>
        <family val="2"/>
      </rPr>
      <t xml:space="preserve"> , Διαστάσεις γραφείου:  140*70*74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cm.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</si>
  <si>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Γραφείο</t>
    </r>
    <r>
      <rPr>
        <sz val="8"/>
        <color indexed="8"/>
        <rFont val="Calibri"/>
        <family val="2"/>
      </rPr>
      <t xml:space="preserve"> εργασιακού χώρου με άψογη αισθητική και λειτουργικότητα στην επιφάνεια εργασία, </t>
    </r>
    <r>
      <rPr>
        <b/>
        <sz val="8"/>
        <color indexed="8"/>
        <rFont val="Calibri"/>
        <family val="2"/>
      </rPr>
      <t>Χρώματος Κερασιά</t>
    </r>
    <r>
      <rPr>
        <sz val="8"/>
        <color indexed="8"/>
        <rFont val="Calibri"/>
        <family val="2"/>
      </rPr>
      <t>, Διαστάσεις γραφείου:  140*70*74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cm.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</si>
  <si>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Γραφείο</t>
    </r>
    <r>
      <rPr>
        <sz val="8"/>
        <color indexed="8"/>
        <rFont val="Calibri"/>
        <family val="2"/>
      </rPr>
      <t xml:space="preserve"> εργασιακού χώρου με άψογη αισθητική και λειτουργικότητα στην επιφάνεια εργασία, </t>
    </r>
    <r>
      <rPr>
        <b/>
        <sz val="8"/>
        <color indexed="8"/>
        <rFont val="Calibri"/>
        <family val="2"/>
      </rPr>
      <t>Χρώματος Κερασιά</t>
    </r>
    <r>
      <rPr>
        <sz val="8"/>
        <color indexed="8"/>
        <rFont val="Calibri"/>
        <family val="2"/>
      </rPr>
      <t>, Διαστάσεις γραφείου:  160*80*74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cm.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</si>
  <si>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Γραφείο</t>
    </r>
    <r>
      <rPr>
        <sz val="8"/>
        <color indexed="8"/>
        <rFont val="Calibri"/>
        <family val="2"/>
      </rPr>
      <t xml:space="preserve"> εργασιακού χώρου με άψογη αισθητική και λειτουργικότητα στην επιφάνεια εργασία, </t>
    </r>
    <r>
      <rPr>
        <b/>
        <sz val="8"/>
        <color indexed="8"/>
        <rFont val="Calibri"/>
        <family val="2"/>
      </rPr>
      <t>Χρώματος Κερασιά</t>
    </r>
    <r>
      <rPr>
        <sz val="8"/>
        <color indexed="8"/>
        <rFont val="Calibri"/>
        <family val="2"/>
      </rPr>
      <t>, Διαστάσεις γραφείου:  90*45*74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cm.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</si>
  <si>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Γραφείο</t>
    </r>
    <r>
      <rPr>
        <sz val="8"/>
        <color indexed="8"/>
        <rFont val="Calibri"/>
        <family val="2"/>
      </rPr>
      <t xml:space="preserve"> εργασιακού χώρου με άψογη αισθητική και λειτουργικότητα στην επιφάνεια εργασία, </t>
    </r>
    <r>
      <rPr>
        <b/>
        <sz val="8"/>
        <color indexed="8"/>
        <rFont val="Calibri"/>
        <family val="2"/>
      </rPr>
      <t>Χρώματος λευκό</t>
    </r>
    <r>
      <rPr>
        <sz val="8"/>
        <color indexed="8"/>
        <rFont val="Calibri"/>
        <family val="2"/>
      </rPr>
      <t>, Διαστάσεις γραφείου:  120*60*74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cm.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</si>
  <si>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Γραφείο</t>
    </r>
    <r>
      <rPr>
        <sz val="8"/>
        <color indexed="8"/>
        <rFont val="Calibri"/>
        <family val="2"/>
      </rPr>
      <t xml:space="preserve"> εργασιακού χώρου με άψογη αισθητική και λειτουργικότητα στην επιφάνεια εργασία, </t>
    </r>
    <r>
      <rPr>
        <b/>
        <sz val="8"/>
        <color indexed="8"/>
        <rFont val="Calibri"/>
        <family val="2"/>
      </rPr>
      <t>Χρώματος ξύλου φυσικό</t>
    </r>
    <r>
      <rPr>
        <sz val="8"/>
        <color indexed="8"/>
        <rFont val="Calibri"/>
        <family val="2"/>
      </rPr>
      <t>, Διαστάσεις γραφείου:  180*90*74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cm.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</si>
  <si>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Γραφείο</t>
    </r>
    <r>
      <rPr>
        <sz val="8"/>
        <color indexed="8"/>
        <rFont val="Calibri"/>
        <family val="2"/>
      </rPr>
      <t xml:space="preserve"> εργασιακού χώρου με άψογη αισθητική και λειτουργικότητα στην επιφάνεια εργασία, </t>
    </r>
    <r>
      <rPr>
        <b/>
        <sz val="8"/>
        <color indexed="8"/>
        <rFont val="Calibri"/>
        <family val="2"/>
      </rPr>
      <t>Χρώματος ξύλου φυσικό,</t>
    </r>
    <r>
      <rPr>
        <sz val="8"/>
        <color indexed="8"/>
        <rFont val="Calibri"/>
        <family val="2"/>
      </rPr>
      <t xml:space="preserve"> , Διαστάσεις γραφείου:  140*80*74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cm.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</si>
  <si>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Γραφείο</t>
    </r>
    <r>
      <rPr>
        <sz val="8"/>
        <color indexed="8"/>
        <rFont val="Calibri"/>
        <family val="2"/>
      </rPr>
      <t xml:space="preserve"> εργασιακού χώρου με άψογη αισθητική και λειτουργικότητα στην επιφάνεια εργασία, </t>
    </r>
    <r>
      <rPr>
        <b/>
        <sz val="8"/>
        <color indexed="8"/>
        <rFont val="Calibri"/>
        <family val="2"/>
      </rPr>
      <t>χρώματος ξύλου ανοιχτό καφέ</t>
    </r>
    <r>
      <rPr>
        <sz val="8"/>
        <color indexed="8"/>
        <rFont val="Calibri"/>
        <family val="2"/>
      </rPr>
      <t>, Διαστάσεις γραφείου:  160*80*74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cm.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  <r>
      <rPr>
        <sz val="8"/>
        <color indexed="8"/>
        <rFont val="Calibri"/>
        <family val="2"/>
      </rPr>
      <t xml:space="preserve"> </t>
    </r>
  </si>
  <si>
    <r>
      <rPr>
        <b/>
        <sz val="8"/>
        <color indexed="8"/>
        <rFont val="Calibri"/>
        <family val="2"/>
      </rPr>
      <t xml:space="preserve">Γραφείο εργασιακού χώρου σχήμα (γ) </t>
    </r>
    <r>
      <rPr>
        <sz val="8"/>
        <color indexed="8"/>
        <rFont val="Calibri"/>
        <family val="2"/>
      </rPr>
      <t xml:space="preserve">με στρογγύλη και άψογη αισθητική και λειτουργικότητα στην επιφάνεια εργασία, για 2 θεσης εργασίας </t>
    </r>
    <r>
      <rPr>
        <b/>
        <sz val="8"/>
        <color indexed="8"/>
        <rFont val="Calibri"/>
        <family val="2"/>
      </rPr>
      <t>σε απόχρωση WENGE</t>
    </r>
    <r>
      <rPr>
        <sz val="8"/>
        <color indexed="8"/>
        <rFont val="Calibri"/>
        <family val="2"/>
      </rPr>
      <t xml:space="preserve"> , Διαστάσεις γραφείου:  140*140*74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cm.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</si>
  <si>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Γραφείο εργασιακού χώρου σχήμα (γ)</t>
    </r>
    <r>
      <rPr>
        <sz val="8"/>
        <color indexed="8"/>
        <rFont val="Calibri"/>
        <family val="2"/>
      </rPr>
      <t xml:space="preserve"> με στρογγύλη και άψογη αισθητική και λειτουργικότητα στην επιφάνεια εργασία, για 2 θεσης εργασίας </t>
    </r>
    <r>
      <rPr>
        <b/>
        <sz val="8"/>
        <color indexed="8"/>
        <rFont val="Calibri"/>
        <family val="2"/>
      </rPr>
      <t xml:space="preserve">Χρώματος Καρυδιά </t>
    </r>
    <r>
      <rPr>
        <sz val="8"/>
        <color indexed="8"/>
        <rFont val="Calibri"/>
        <family val="2"/>
      </rPr>
      <t>, Διαστάσεις γραφείου:  140*140*74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cm.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</si>
  <si>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Γραφείο Εργασίας</t>
    </r>
    <r>
      <rPr>
        <sz val="8"/>
        <color indexed="8"/>
        <rFont val="Calibri"/>
        <family val="2"/>
      </rPr>
      <t xml:space="preserve"> 
Διάσταση : 1.60*80* 72,5                                                                                                        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</si>
  <si>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Γραφείο εργασιακού χώρου</t>
    </r>
    <r>
      <rPr>
        <sz val="8"/>
        <color indexed="8"/>
        <rFont val="Calibri"/>
        <family val="2"/>
      </rPr>
      <t xml:space="preserve"> με άψογη αισθητική και λειτουργικότητα στην επιφάνεια εργασία, </t>
    </r>
    <r>
      <rPr>
        <b/>
        <sz val="8"/>
        <color indexed="8"/>
        <rFont val="Calibri"/>
        <family val="2"/>
      </rPr>
      <t>χρώματος ξύλου δρυς</t>
    </r>
    <r>
      <rPr>
        <sz val="8"/>
        <color indexed="8"/>
        <rFont val="Calibri"/>
        <family val="2"/>
      </rPr>
      <t>, Διαστάσεις γραφείου:  160*80*72,5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cm, Διαστάσεις (γενική απόκλιση +3cm / -0cm),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  <r>
      <rPr>
        <sz val="8"/>
        <color indexed="8"/>
        <rFont val="Calibri"/>
        <family val="2"/>
      </rPr>
      <t xml:space="preserve"> </t>
    </r>
  </si>
  <si>
    <r>
      <rPr>
        <b/>
        <sz val="8"/>
        <color indexed="8"/>
        <rFont val="Calibri"/>
        <family val="2"/>
      </rPr>
      <t>Γραφείο εργασιακού χώρου</t>
    </r>
    <r>
      <rPr>
        <sz val="8"/>
        <color indexed="8"/>
        <rFont val="Calibri"/>
        <family val="2"/>
      </rPr>
      <t xml:space="preserve"> με άψογη αισθητική και λειτουργικότητα στην επιφάνεια εργασία, </t>
    </r>
    <r>
      <rPr>
        <b/>
        <sz val="8"/>
        <color indexed="8"/>
        <rFont val="Calibri"/>
        <family val="2"/>
      </rPr>
      <t>χρώματος ξύλου δρυς</t>
    </r>
    <r>
      <rPr>
        <sz val="8"/>
        <color indexed="8"/>
        <rFont val="Calibri"/>
        <family val="2"/>
      </rPr>
      <t>, Διαστάσεις γραφείου:  80*60*72,5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cm, Διαστάσεις (γενική απόκλιση +3cm / -0cm),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  <r>
      <rPr>
        <sz val="8"/>
        <color indexed="8"/>
        <rFont val="Calibri"/>
        <family val="2"/>
      </rPr>
      <t xml:space="preserve"> </t>
    </r>
  </si>
  <si>
    <r>
      <rPr>
        <b/>
        <sz val="8"/>
        <color indexed="8"/>
        <rFont val="Calibri"/>
        <family val="2"/>
      </rPr>
      <t>Ερμάριο γραφείου</t>
    </r>
    <r>
      <rPr>
        <sz val="8"/>
        <color indexed="8"/>
        <rFont val="Calibri"/>
        <family val="2"/>
      </rPr>
      <t xml:space="preserve">, χαμηλό επαγγελματικών χώρων με ντουλάπια και  ράφια. </t>
    </r>
    <r>
      <rPr>
        <b/>
        <sz val="8"/>
        <color indexed="8"/>
        <rFont val="Calibri"/>
        <family val="2"/>
      </rPr>
      <t>Χρώματος Καρυδιά</t>
    </r>
    <r>
      <rPr>
        <sz val="8"/>
        <color indexed="8"/>
        <rFont val="Calibri"/>
        <family val="2"/>
      </rPr>
      <t xml:space="preserve"> και Διαστάσεις: ύψος χ πλάτος χ βάθος χ: 120*200*40 cm .(απόκλιση  ± 0,05m), σύμφωνα με τις τεχνικές προδιαγραφές, </t>
    </r>
    <r>
      <rPr>
        <b/>
        <sz val="8"/>
        <color indexed="30"/>
        <rFont val="Calibri"/>
        <family val="2"/>
      </rPr>
      <t xml:space="preserve">Προσκόμιση prospectus </t>
    </r>
  </si>
  <si>
    <r>
      <rPr>
        <b/>
        <sz val="8"/>
        <color indexed="8"/>
        <rFont val="Calibri"/>
        <family val="2"/>
      </rPr>
      <t>Ερμάριο γραφείου</t>
    </r>
    <r>
      <rPr>
        <sz val="8"/>
        <color indexed="8"/>
        <rFont val="Calibri"/>
        <family val="2"/>
      </rPr>
      <t xml:space="preserve">, χαμηλό επαγγελματικών χώρων με ντουλάπια και  ράφια.  </t>
    </r>
    <r>
      <rPr>
        <b/>
        <sz val="8"/>
        <color indexed="8"/>
        <rFont val="Calibri"/>
        <family val="2"/>
      </rPr>
      <t>Χρώμα ξύλου φυσικό</t>
    </r>
    <r>
      <rPr>
        <sz val="8"/>
        <color indexed="8"/>
        <rFont val="Calibri"/>
        <family val="2"/>
      </rPr>
      <t xml:space="preserve"> και Διαστάσεις: ύψος χ πλάτος χ βάθος χ:  80*200*40 cm .(απόκλιση  ± 0,05m),  σύμφωνα με τις τεχνικές προδιαγραφές, </t>
    </r>
    <r>
      <rPr>
        <b/>
        <sz val="8"/>
        <color indexed="30"/>
        <rFont val="Calibri"/>
        <family val="2"/>
      </rPr>
      <t xml:space="preserve">Προσκόμιση prospectus </t>
    </r>
  </si>
  <si>
    <r>
      <rPr>
        <b/>
        <sz val="8"/>
        <color indexed="8"/>
        <rFont val="Calibri"/>
        <family val="2"/>
      </rPr>
      <t>Ερμάριο γραφείου</t>
    </r>
    <r>
      <rPr>
        <sz val="8"/>
        <color indexed="8"/>
        <rFont val="Calibri"/>
        <family val="2"/>
      </rPr>
      <t xml:space="preserve">, χαμηλό επαγγελματικών χώρων με ντουλάπια και  ράφια. </t>
    </r>
    <r>
      <rPr>
        <b/>
        <sz val="8"/>
        <color indexed="8"/>
        <rFont val="Calibri"/>
        <family val="2"/>
      </rPr>
      <t>Χρώμα ξύλου δρυς</t>
    </r>
    <r>
      <rPr>
        <sz val="8"/>
        <color indexed="8"/>
        <rFont val="Calibri"/>
        <family val="2"/>
      </rPr>
      <t xml:space="preserve"> και Διαστάσεις: ύψος χ πλάτος χ βάθος χ:  80*100*40 cm .(απόκλιση  ± 0,05m), σύμφωνα με τις τεχνικές προδιαγραφές, </t>
    </r>
    <r>
      <rPr>
        <b/>
        <sz val="8"/>
        <color indexed="30"/>
        <rFont val="Calibri"/>
        <family val="2"/>
      </rPr>
      <t xml:space="preserve">Προσκόμιση prospectus     </t>
    </r>
  </si>
  <si>
    <r>
      <rPr>
        <b/>
        <sz val="8"/>
        <color indexed="8"/>
        <rFont val="Calibri"/>
        <family val="2"/>
      </rPr>
      <t>Ερμάριο γραφείου</t>
    </r>
    <r>
      <rPr>
        <sz val="8"/>
        <color indexed="8"/>
        <rFont val="Calibri"/>
        <family val="2"/>
      </rPr>
      <t xml:space="preserve">, χαμηλό επαγγελματικών χώρων με ντουλάπια και  ράφια. Χρώματος </t>
    </r>
    <r>
      <rPr>
        <b/>
        <sz val="8"/>
        <color indexed="8"/>
        <rFont val="Calibri"/>
        <family val="2"/>
      </rPr>
      <t>ξύλου καρυδιά</t>
    </r>
    <r>
      <rPr>
        <sz val="8"/>
        <color indexed="8"/>
        <rFont val="Calibri"/>
        <family val="2"/>
      </rPr>
      <t xml:space="preserve"> και  Διαστάσεις: ύψος χ πλάτος χ βάθος χ :  85*200*40 cm .(απόκλιση  ± 0,05m),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</si>
  <si>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 xml:space="preserve">Ντουλάπα 2φυλλη,  χρώματος ξύλου καρυδιά </t>
    </r>
    <r>
      <rPr>
        <sz val="8"/>
        <color indexed="8"/>
        <rFont val="Calibri"/>
        <family val="2"/>
      </rPr>
      <t xml:space="preserve">  και διαστάσεων (γενική απόκλιση +3cm / -0cm) ύψος: χ πλάτος χ βάθος  150*90*40,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</si>
  <si>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 xml:space="preserve">Ντουλάπα 2φυλλη,  χρώματος ξύλου κερασιά </t>
    </r>
    <r>
      <rPr>
        <sz val="8"/>
        <color indexed="8"/>
        <rFont val="Calibri"/>
        <family val="2"/>
      </rPr>
      <t xml:space="preserve"> και διαστάσεων (γενική απόκλιση +3cm / -0cm) ύψος: χ πλάτος χ βάθος  200*90*40,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</si>
  <si>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 xml:space="preserve">Ντουλάπα 2φυλλη, χρώματος ξύλου καρυδιά </t>
    </r>
    <r>
      <rPr>
        <sz val="8"/>
        <color indexed="8"/>
        <rFont val="Calibri"/>
        <family val="2"/>
      </rPr>
      <t xml:space="preserve">με πόρτες και εσωτερικά ρυθμιζόμενα ράφια , Διαστάσεις (γενική απόκλιση +3cm / -0cm) ύψος: χ πλάτος χ βάθος  150*90*40.σύμφωνα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</si>
  <si>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Ντουλάπα 2φυλλή, χρώματος ξύλου κερασιά</t>
    </r>
    <r>
      <rPr>
        <sz val="8"/>
        <color indexed="8"/>
        <rFont val="Calibri"/>
        <family val="2"/>
      </rPr>
      <t xml:space="preserve">  με πόρτες και εσωτερικά ρυθμιζόμενα ράφια , Διαστάσεις (γενική απόκλιση +3cm / -0cm) ύψος: χ πλάτος χ βάθος  200*80*40.σύμφωνα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</si>
  <si>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Ντουλάπα 2φυλλή, χρώματος ξύλου κερασιά</t>
    </r>
    <r>
      <rPr>
        <sz val="8"/>
        <color indexed="8"/>
        <rFont val="Calibri"/>
        <family val="2"/>
      </rPr>
      <t xml:space="preserve">   κατά το ήμισυ κλειστές, με πόρτες και εσωτερικά ρυθμιζόμενα ράφια , Διαστάσεις (γενική απόκλιση +3cm / -0cm) ύψος: χ πλάτος χ βάθος  200*90*45.σύμφωνα με τις τεχνικές προδιαγραφές,</t>
    </r>
    <r>
      <rPr>
        <b/>
        <sz val="8"/>
        <color indexed="30"/>
        <rFont val="Calibri"/>
        <family val="2"/>
      </rPr>
      <t xml:space="preserve"> Προσκόμιση prospectus</t>
    </r>
  </si>
  <si>
    <r>
      <rPr>
        <b/>
        <sz val="8"/>
        <color indexed="8"/>
        <rFont val="Calibri"/>
        <family val="2"/>
      </rPr>
      <t>Ντουλάπα 2φυλλή,</t>
    </r>
    <r>
      <rPr>
        <sz val="8"/>
        <color indexed="8"/>
        <rFont val="Calibri"/>
        <family val="2"/>
      </rPr>
      <t xml:space="preserve"> χρώματος ξύλου κερασιά  με πόρτες και εσωτερικά ρυθμιζόμενα ράφια , Διαστάσεις (γενική απόκλιση +3cm / -0cm) ύψος: χ πλάτος χ βάθος  172*80*40.σύμφωνα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</si>
  <si>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 xml:space="preserve">Ντουλάπα 2φυλλή, χρώματος ξύλου φυσικό, </t>
    </r>
    <r>
      <rPr>
        <sz val="8"/>
        <color indexed="8"/>
        <rFont val="Calibri"/>
        <family val="2"/>
      </rPr>
      <t xml:space="preserve"> ημίκλειστη,  Διαστάσεις (γενική απόκλιση +3cm / -0cm) ύψος: χ πλάτος χ βάθος  200*100*45.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</si>
  <si>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Ντουλάπα 3φυλλη, χρώματος ξύλου καρυδιά</t>
    </r>
    <r>
      <rPr>
        <sz val="8"/>
        <color indexed="8"/>
        <rFont val="Calibri"/>
        <family val="2"/>
      </rPr>
      <t xml:space="preserve"> με πόρτες και εσωτερικά ρυθμιζόμενα ράφια , Διαστάσεις (γενική απόκλιση +3cm / -0cm) ύψος: χ πλάτος χ βάθος  210*135*40.σύμφωνα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</si>
  <si>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Ντουλάπα 3φυλλή, χρώματος ξύλου κερασιά</t>
    </r>
    <r>
      <rPr>
        <sz val="8"/>
        <color indexed="8"/>
        <rFont val="Calibri"/>
        <family val="2"/>
      </rPr>
      <t xml:space="preserve">   κατά το ήμισυ κλειστές, με πόρτες και εσωτερικά ρυθμιζόμενα ράφια , Διαστάσεις (γενική απόκλιση +3cm / -0cm) ύψος: χ πλάτος χ βάθος  200*135*40.σύμφωνα με τις τεχνικές προδιαγραφές, </t>
    </r>
    <r>
      <rPr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</si>
  <si>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 xml:space="preserve">Ντουλάπα </t>
    </r>
    <r>
      <rPr>
        <sz val="8"/>
        <color indexed="8"/>
        <rFont val="Calibri"/>
        <family val="2"/>
      </rPr>
      <t>κλειστή, χ</t>
    </r>
    <r>
      <rPr>
        <b/>
        <sz val="8"/>
        <color indexed="8"/>
        <rFont val="Calibri"/>
        <family val="2"/>
      </rPr>
      <t>ρώματος ξύλου ανοιχτό καφέ</t>
    </r>
    <r>
      <rPr>
        <sz val="8"/>
        <color indexed="8"/>
        <rFont val="Calibri"/>
        <family val="2"/>
      </rPr>
      <t xml:space="preserve"> με πόρτες και εσωτερικά ρυθμιζόμενα ράφια , Διαστάσεις (γενική απόκλιση +3cm / -0cm) ύψος: χ πλάτος χ βάθος  160*80*40.σύμφωνα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  <r>
      <rPr>
        <sz val="8"/>
        <color indexed="8"/>
        <rFont val="Calibri"/>
        <family val="2"/>
      </rPr>
      <t xml:space="preserve"> </t>
    </r>
  </si>
  <si>
    <r>
      <rPr>
        <b/>
        <sz val="8"/>
        <color indexed="8"/>
        <rFont val="Calibri"/>
        <family val="2"/>
      </rPr>
      <t>Ντουλάπα</t>
    </r>
    <r>
      <rPr>
        <sz val="8"/>
        <color indexed="8"/>
        <rFont val="Calibri"/>
        <family val="2"/>
      </rPr>
      <t xml:space="preserve"> κλειστή, </t>
    </r>
    <r>
      <rPr>
        <b/>
        <sz val="8"/>
        <color indexed="8"/>
        <rFont val="Calibri"/>
        <family val="2"/>
      </rPr>
      <t xml:space="preserve">χρώματος ξύλου ανοιχτό καφέ </t>
    </r>
    <r>
      <rPr>
        <sz val="8"/>
        <color indexed="8"/>
        <rFont val="Calibri"/>
        <family val="2"/>
      </rPr>
      <t xml:space="preserve">με πόρτες και εσωτερικά ρυθμιζόμενα ράφια , Διαστάσεις (γενική απόκλιση +3cm / -0cm) ύψος: χ πλάτος χ βάθος  200*122*40.σύμφωνα με τις τεχνικές προδιαγραφές, </t>
    </r>
    <r>
      <rPr>
        <b/>
        <sz val="8"/>
        <color indexed="30"/>
        <rFont val="Calibri"/>
        <family val="2"/>
      </rPr>
      <t xml:space="preserve">Προσκόμιση prospectus </t>
    </r>
  </si>
  <si>
    <r>
      <rPr>
        <b/>
        <sz val="8"/>
        <color indexed="8"/>
        <rFont val="Calibri"/>
        <family val="2"/>
      </rPr>
      <t xml:space="preserve">Ντουλάπα κλειστή, χρώματος ξύλου καρυδιά </t>
    </r>
    <r>
      <rPr>
        <sz val="8"/>
        <color indexed="8"/>
        <rFont val="Calibri"/>
        <family val="2"/>
      </rPr>
      <t xml:space="preserve">με πόρτες και εσωτερικά ρυθμιζόμενα ράφια , Διαστάσεις (γενική απόκλιση +3cm / -0cm) ύψος: χ πλάτος χ βάθος  240*110*40.σύμφωνα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</si>
  <si>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 xml:space="preserve">Ντουλάπα κλειστή, χρώματος ξύλου καρυδιά </t>
    </r>
    <r>
      <rPr>
        <sz val="8"/>
        <color indexed="8"/>
        <rFont val="Calibri"/>
        <family val="2"/>
      </rPr>
      <t xml:space="preserve">με πόρτες και εσωτερικά ρυθμιζόμενα ράφια , Διαστάσεις (γενική απόκλιση +3cm / -0cm) ύψος: χ πλάτος χ βάθος  210*180*40.σύμφωνα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</si>
  <si>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 xml:space="preserve">Ντουλάπα, χρώματος ξύλου φυσικό, </t>
    </r>
    <r>
      <rPr>
        <sz val="8"/>
        <color indexed="8"/>
        <rFont val="Calibri"/>
        <family val="2"/>
      </rPr>
      <t xml:space="preserve">Διαστάσεις (γενική απόκλιση +3cm / -0cm) ύψος: χ πλάτος χ βάθος  200*135*45.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</si>
  <si>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Ντουλάπι ξύλινο,  χρώματος ξύλου WENGE</t>
    </r>
    <r>
      <rPr>
        <sz val="8"/>
        <color indexed="8"/>
        <rFont val="Calibri"/>
        <family val="2"/>
      </rPr>
      <t xml:space="preserve">  με 1 πόρτα άνοιγμα αριστερά Διαστάσεις (γενική απόκλιση +3cm / -0cm) ύψος: χ πλάτος χ βάθος  90*80*64. σύμφωνα με τις τεχνικές προδιαγραφές, </t>
    </r>
    <r>
      <rPr>
        <sz val="8"/>
        <color indexed="30"/>
        <rFont val="Calibri"/>
        <family val="2"/>
      </rPr>
      <t xml:space="preserve">Προσκόμιση prospectus </t>
    </r>
    <r>
      <rPr>
        <sz val="8"/>
        <color indexed="8"/>
        <rFont val="Calibri"/>
        <family val="2"/>
      </rPr>
      <t xml:space="preserve"> </t>
    </r>
  </si>
  <si>
    <r>
      <rPr>
        <b/>
        <sz val="8"/>
        <color indexed="8"/>
        <rFont val="Calibri"/>
        <family val="2"/>
      </rPr>
      <t>Ντουλάπι ξύλινο,  χρώματος ξύλου WENGE</t>
    </r>
    <r>
      <rPr>
        <sz val="8"/>
        <color indexed="8"/>
        <rFont val="Calibri"/>
        <family val="2"/>
      </rPr>
      <t xml:space="preserve">  με 2φυλλή πόρτα Διαστάσεις (γενική απόκλιση +3cm / -0cm) ύψος: χ πλάτος χ βάθος  70*50*64.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</si>
  <si>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Πάγκος εργασίας</t>
    </r>
    <r>
      <rPr>
        <sz val="8"/>
        <color indexed="8"/>
        <rFont val="Calibri"/>
        <family val="2"/>
      </rPr>
      <t xml:space="preserve">,  διαστάσεων 200*100*75, </t>
    </r>
    <r>
      <rPr>
        <b/>
        <sz val="8"/>
        <color indexed="8"/>
        <rFont val="Calibri"/>
        <family val="2"/>
      </rPr>
      <t>χρώμα ξύλου φυσικό, σύμφωνα με τις τεχνικές προδιαγραφές</t>
    </r>
  </si>
  <si>
    <r>
      <rPr>
        <b/>
        <sz val="8"/>
        <color indexed="8"/>
        <rFont val="Calibri"/>
        <family val="2"/>
      </rPr>
      <t>Πάγκος εργασίας</t>
    </r>
    <r>
      <rPr>
        <sz val="8"/>
        <color indexed="8"/>
        <rFont val="Calibri"/>
        <family val="2"/>
      </rPr>
      <t xml:space="preserve"> διαστάσεων 200*80*75,</t>
    </r>
    <r>
      <rPr>
        <b/>
        <sz val="8"/>
        <color indexed="8"/>
        <rFont val="Calibri"/>
        <family val="2"/>
      </rPr>
      <t xml:space="preserve"> χρώμα ξύλου φυσικό</t>
    </r>
    <r>
      <rPr>
        <sz val="8"/>
        <color indexed="8"/>
        <rFont val="Calibri"/>
        <family val="2"/>
      </rPr>
      <t>, σύμφωνα με τις τεχνικές προδιαγραφές.</t>
    </r>
  </si>
  <si>
    <t>39130000-2 Έπιπλα γραφείων</t>
  </si>
  <si>
    <r>
      <rPr>
        <b/>
        <sz val="8"/>
        <color indexed="8"/>
        <rFont val="Calibri"/>
        <family val="2"/>
      </rPr>
      <t>Συρταριέρα τροχήλατη γραφείου με τρία συρτάρια</t>
    </r>
    <r>
      <rPr>
        <sz val="8"/>
        <color indexed="8"/>
        <rFont val="Calibri"/>
        <family val="2"/>
      </rPr>
      <t xml:space="preserve"> και μία μολυβοθήκη, με κεντρική κλειδαριά ασφαλείας. συρταρωτή  από μοριοσανίδα με επένδυση μελαμίνης, </t>
    </r>
    <r>
      <rPr>
        <b/>
        <sz val="8"/>
        <color indexed="8"/>
        <rFont val="Calibri"/>
        <family val="2"/>
      </rPr>
      <t xml:space="preserve">σε απόχρωση ξύλου δρυς </t>
    </r>
    <r>
      <rPr>
        <sz val="8"/>
        <color indexed="8"/>
        <rFont val="Calibri"/>
        <family val="2"/>
      </rPr>
      <t xml:space="preserve">, διαστ. μήκος42*βάθος59*υψος58* περίπου, σύμφωνα με τις τεχνικές προδιαγραφές, </t>
    </r>
    <r>
      <rPr>
        <b/>
        <sz val="8"/>
        <color indexed="30"/>
        <rFont val="Calibri"/>
        <family val="2"/>
      </rPr>
      <t xml:space="preserve">Προσκόμιση prospectus </t>
    </r>
  </si>
  <si>
    <r>
      <rPr>
        <b/>
        <sz val="8"/>
        <color indexed="8"/>
        <rFont val="Calibri"/>
        <family val="2"/>
      </rPr>
      <t>Συρταριέρα τροχήλατη γραφείου</t>
    </r>
    <r>
      <rPr>
        <sz val="8"/>
        <color indexed="8"/>
        <rFont val="Calibri"/>
        <family val="2"/>
      </rPr>
      <t xml:space="preserve"> με τρία συρτάρια και μία μολυβοθήκη, με κεντρική κλειδαριά ασφαλείας. συρταρωτή  από μοριοσανίδα με επένδυση μελαμίνης, σε απόχρωση </t>
    </r>
    <r>
      <rPr>
        <b/>
        <sz val="8"/>
        <color indexed="8"/>
        <rFont val="Calibri"/>
        <family val="2"/>
      </rPr>
      <t>ξύλου δρυς</t>
    </r>
    <r>
      <rPr>
        <sz val="8"/>
        <color indexed="8"/>
        <rFont val="Calibri"/>
        <family val="2"/>
      </rPr>
      <t xml:space="preserve"> , διαστ. μήκος42*βάθος59*υψος58  (γενική απόκλιση +3cm / -0cm),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  <r>
      <rPr>
        <sz val="8"/>
        <color indexed="8"/>
        <rFont val="Calibri"/>
        <family val="2"/>
      </rPr>
      <t xml:space="preserve"> </t>
    </r>
  </si>
  <si>
    <r>
      <rPr>
        <b/>
        <sz val="8"/>
        <color indexed="8"/>
        <rFont val="Calibri"/>
        <family val="2"/>
      </rPr>
      <t>Συρταριέρα τροχήλατη γραφείου με τρία συρτάρια</t>
    </r>
    <r>
      <rPr>
        <sz val="8"/>
        <color indexed="8"/>
        <rFont val="Calibri"/>
        <family val="2"/>
      </rPr>
      <t xml:space="preserve"> και μία μολυβοθήκη, συρταρωτή  από μοριοσανίδα με επένδυση μελαμίνης, </t>
    </r>
    <r>
      <rPr>
        <b/>
        <sz val="8"/>
        <color indexed="8"/>
        <rFont val="Calibri"/>
        <family val="2"/>
      </rPr>
      <t>σε απόχρωση WENGE</t>
    </r>
    <r>
      <rPr>
        <sz val="8"/>
        <color indexed="8"/>
        <rFont val="Calibri"/>
        <family val="2"/>
      </rPr>
      <t xml:space="preserve"> , διαστ. μήκος42*βάθος59*υψος58* περίπου,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</si>
  <si>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Συρταριέρα τροχήλατη γραφείου με τρία συρτάρια</t>
    </r>
    <r>
      <rPr>
        <sz val="8"/>
        <color indexed="8"/>
        <rFont val="Calibri"/>
        <family val="2"/>
      </rPr>
      <t xml:space="preserve"> και μία μολυβοθήκη, συρταρωτή  από μοριοσανίδα με επένδυση μελαμίνης, </t>
    </r>
    <r>
      <rPr>
        <b/>
        <sz val="8"/>
        <color indexed="8"/>
        <rFont val="Calibri"/>
        <family val="2"/>
      </rPr>
      <t>σε απόχρωση ξύλου καρυδιά</t>
    </r>
    <r>
      <rPr>
        <sz val="8"/>
        <color indexed="8"/>
        <rFont val="Calibri"/>
        <family val="2"/>
      </rPr>
      <t xml:space="preserve"> , διαστ. μήκος42*βάθος59*υψος58* περίπου,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</si>
  <si>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Συρταριέρα τροχήλατη γραφείου με τρία συρτάρια</t>
    </r>
    <r>
      <rPr>
        <sz val="8"/>
        <color indexed="8"/>
        <rFont val="Calibri"/>
        <family val="2"/>
      </rPr>
      <t xml:space="preserve"> και μία μολυβοθήκη, συρταρωτή  από μοριοσανίδα με επένδυση μελαμίνης, </t>
    </r>
    <r>
      <rPr>
        <b/>
        <sz val="8"/>
        <color indexed="8"/>
        <rFont val="Calibri"/>
        <family val="2"/>
      </rPr>
      <t xml:space="preserve">σε απόχρωση ξύλου κερασιά </t>
    </r>
    <r>
      <rPr>
        <sz val="8"/>
        <color indexed="8"/>
        <rFont val="Calibri"/>
        <family val="2"/>
      </rPr>
      <t xml:space="preserve">, διαστ. μήκος42*βάθος59*υψος58* περίπου,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</si>
  <si>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Συρταριέρα τροχήλατη γραφείου με τρία συρτάρια</t>
    </r>
    <r>
      <rPr>
        <sz val="8"/>
        <color indexed="8"/>
        <rFont val="Calibri"/>
        <family val="2"/>
      </rPr>
      <t xml:space="preserve"> και μία μολυβοθήκη, με κεντρική κλειδαριά ασφαλείας. συρταρωτή  από μοριοσανίδα με επένδυση μελαμίνης,</t>
    </r>
    <r>
      <rPr>
        <b/>
        <sz val="8"/>
        <color indexed="8"/>
        <rFont val="Calibri"/>
        <family val="2"/>
      </rPr>
      <t xml:space="preserve"> σε απόχρωση ξύλου φυσικό</t>
    </r>
    <r>
      <rPr>
        <sz val="8"/>
        <color indexed="8"/>
        <rFont val="Calibri"/>
        <family val="2"/>
      </rPr>
      <t xml:space="preserve"> , διαστ. μήκος42*βάθος59*υψος58* περίπου,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</si>
  <si>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Συρταριέρα τροχήλατη γραφείου</t>
    </r>
    <r>
      <rPr>
        <sz val="8"/>
        <color indexed="8"/>
        <rFont val="Calibri"/>
        <family val="2"/>
      </rPr>
      <t xml:space="preserve"> με τρία συρτάρια και μία μολυβοθήκη, συρταρωτή  από μοριοσανίδα με επένδυση μελαμίνης, </t>
    </r>
    <r>
      <rPr>
        <b/>
        <sz val="8"/>
        <color indexed="8"/>
        <rFont val="Calibri"/>
        <family val="2"/>
      </rPr>
      <t>σε απόχρωση ξύλου φυσικό</t>
    </r>
    <r>
      <rPr>
        <sz val="8"/>
        <color indexed="8"/>
        <rFont val="Calibri"/>
        <family val="2"/>
      </rPr>
      <t xml:space="preserve"> , διαστ. μήκος42*βάθος59*υψος58* περίπου,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</si>
  <si>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t>39143310-2 Τραπέζια σαλονιού</t>
  </si>
  <si>
    <r>
      <rPr>
        <b/>
        <sz val="8"/>
        <color indexed="8"/>
        <rFont val="Calibri"/>
        <family val="2"/>
      </rPr>
      <t>Τραπεζάκι Σαλονιού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Χρώμα Καρυδιά</t>
    </r>
    <r>
      <rPr>
        <sz val="8"/>
        <color indexed="8"/>
        <rFont val="Calibri"/>
        <family val="2"/>
      </rPr>
      <t xml:space="preserve"> 70χ70χ42,7,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</si>
  <si>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 xml:space="preserve">Τραπεζάκι </t>
    </r>
    <r>
      <rPr>
        <sz val="8"/>
        <color indexed="8"/>
        <rFont val="Calibri"/>
        <family val="2"/>
      </rPr>
      <t xml:space="preserve">ξύλινο </t>
    </r>
    <r>
      <rPr>
        <b/>
        <sz val="8"/>
        <color indexed="8"/>
        <rFont val="Calibri"/>
        <family val="2"/>
      </rPr>
      <t>Χρώμα Καρυδιά</t>
    </r>
    <r>
      <rPr>
        <sz val="8"/>
        <color indexed="8"/>
        <rFont val="Calibri"/>
        <family val="2"/>
      </rPr>
      <t xml:space="preserve"> 75χ75χ56,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</si>
  <si>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Τραπεζάκι Σαλονιού Χρώμα ξύλου ανοικτό καφέ</t>
    </r>
    <r>
      <rPr>
        <sz val="8"/>
        <color indexed="8"/>
        <rFont val="Calibri"/>
        <family val="2"/>
      </rPr>
      <t xml:space="preserve"> 50χ50χ65,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</si>
  <si>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Τραπεζάκι Σαλονιού Χρώμα καφέ σκούρο</t>
    </r>
    <r>
      <rPr>
        <sz val="8"/>
        <color indexed="8"/>
        <rFont val="Calibri"/>
        <family val="2"/>
      </rPr>
      <t xml:space="preserve"> 90χ55χ42,5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</si>
  <si>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Τραπεζάκι Σαλονιού Χρώμα φυσικό</t>
    </r>
    <r>
      <rPr>
        <sz val="8"/>
        <color indexed="8"/>
        <rFont val="Calibri"/>
        <family val="2"/>
      </rPr>
      <t xml:space="preserve"> 90χ55χ42,6,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</si>
  <si>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 xml:space="preserve">Τραπέζι συνεδριάσεων οβαλ, </t>
    </r>
    <r>
      <rPr>
        <sz val="8"/>
        <color indexed="8"/>
        <rFont val="Calibri"/>
        <family val="2"/>
      </rPr>
      <t xml:space="preserve"> Διαστάσεις :  150x77x75cm.(απόκλιση  ± 0,05m).  </t>
    </r>
    <r>
      <rPr>
        <b/>
        <sz val="8"/>
        <color indexed="8"/>
        <rFont val="Calibri"/>
        <family val="2"/>
      </rPr>
      <t xml:space="preserve">χρώματος ξύλου φυσικό, </t>
    </r>
    <r>
      <rPr>
        <sz val="8"/>
        <color indexed="8"/>
        <rFont val="Calibri"/>
        <family val="2"/>
      </rPr>
      <t>σύμφωνα με τις τεχνικές προδιαγραφές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</si>
  <si>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Τραπέζι-Έδρα συνεδριάσεων ΟΒΑΛ</t>
    </r>
    <r>
      <rPr>
        <sz val="8"/>
        <color indexed="8"/>
        <rFont val="Calibri"/>
        <family val="2"/>
      </rPr>
      <t xml:space="preserve">  διαστάσεων 200*90*75, </t>
    </r>
    <r>
      <rPr>
        <b/>
        <sz val="8"/>
        <color indexed="8"/>
        <rFont val="Calibri"/>
        <family val="2"/>
      </rPr>
      <t>χρώματος ξύλου ανοιχτό καφέ</t>
    </r>
    <r>
      <rPr>
        <sz val="8"/>
        <color indexed="8"/>
        <rFont val="Calibri"/>
        <family val="2"/>
      </rPr>
      <t xml:space="preserve"> , Με σπαστά πόδια, Ιδανικό για στοίβαξη, σύμφωνα με τις τεχνικές προδιαγραφές, </t>
    </r>
    <r>
      <rPr>
        <b/>
        <sz val="8"/>
        <color indexed="30"/>
        <rFont val="Calibri"/>
        <family val="2"/>
      </rPr>
      <t xml:space="preserve">Προσκόμιση prospectus </t>
    </r>
  </si>
  <si>
    <t>ΣΥΝΟΛΙΚΗ ΔΑΠΑΝΗ ΟΜΑΔΑΣ 2η</t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</si>
  <si>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</rPr>
      <t xml:space="preserve">ΟΜΑΔΑ 3  </t>
    </r>
    <r>
      <rPr>
        <sz val="9"/>
        <color indexed="8"/>
        <rFont val="Calibri"/>
        <family val="2"/>
      </rPr>
      <t xml:space="preserve">χωρίς ΦΠΑ είναι </t>
    </r>
    <r>
      <rPr>
        <b/>
        <sz val="9"/>
        <color indexed="8"/>
        <rFont val="Calibri"/>
        <family val="2"/>
      </rPr>
      <t>4826,00 €</t>
    </r>
    <r>
      <rPr>
        <sz val="9"/>
        <color indexed="8"/>
        <rFont val="Calibri"/>
        <family val="2"/>
      </rPr>
      <t xml:space="preserve">, ενώ ο συνολικός
προϋπολογισμός ποσοτήτων των ειδών για όλη την </t>
    </r>
    <r>
      <rPr>
        <b/>
        <sz val="9"/>
        <color indexed="8"/>
        <rFont val="Calibri"/>
        <family val="2"/>
      </rPr>
      <t>ΟΜΑΔΑ 3</t>
    </r>
    <r>
      <rPr>
        <sz val="9"/>
        <color indexed="8"/>
        <rFont val="Calibri"/>
        <family val="2"/>
      </rPr>
      <t xml:space="preserve"> είναι </t>
    </r>
    <r>
      <rPr>
        <b/>
        <sz val="9"/>
        <color indexed="8"/>
        <rFont val="Calibri"/>
        <family val="2"/>
      </rPr>
      <t>1752</t>
    </r>
    <r>
      <rPr>
        <sz val="9"/>
        <color indexed="8"/>
        <rFont val="Calibri"/>
        <family val="2"/>
      </rPr>
      <t xml:space="preserve"> τεμάχια.
Η εγγυητική επιστολή συμμετοχής για την </t>
    </r>
    <r>
      <rPr>
        <b/>
        <sz val="9"/>
        <color indexed="8"/>
        <rFont val="Calibri"/>
        <family val="2"/>
      </rPr>
      <t>ΟΜΑΔΑ 3</t>
    </r>
    <r>
      <rPr>
        <sz val="9"/>
        <color indexed="8"/>
        <rFont val="Calibri"/>
        <family val="2"/>
      </rPr>
      <t xml:space="preserve"> είναι δέκα έξι ευρώ και οκτώ λεπτά (</t>
    </r>
    <r>
      <rPr>
        <b/>
        <sz val="9"/>
        <color indexed="8"/>
        <rFont val="Calibri"/>
        <family val="2"/>
      </rPr>
      <t>96,52 €</t>
    </r>
    <r>
      <rPr>
        <sz val="9"/>
        <color indexed="8"/>
        <rFont val="Calibri"/>
        <family val="2"/>
      </rPr>
      <t>).</t>
    </r>
  </si>
  <si>
    <t>39131100-0 Ράφια αρχειοθέτησης</t>
  </si>
  <si>
    <r>
      <rPr>
        <b/>
        <sz val="8"/>
        <color indexed="8"/>
        <rFont val="Calibri"/>
        <family val="2"/>
      </rPr>
      <t>Γωνιακή κολόνα γαλβανιζέ</t>
    </r>
    <r>
      <rPr>
        <sz val="8"/>
        <color indexed="8"/>
        <rFont val="Calibri"/>
        <family val="2"/>
      </rPr>
      <t xml:space="preserve"> από διάτρητα ελάσματα διαστάσεων 36x36x1,8mm, ύψους 2 μέτρων με αντοχή μόνιμης κάθετης φόρτισης ανά μπλόκ ραφιών μεγαλύτερης ή ίσης των 1000 kg σύμφωνα με τις τεχνικές προδιαγραφές.</t>
    </r>
  </si>
  <si>
    <r>
      <rPr>
        <b/>
        <sz val="8"/>
        <color indexed="8"/>
        <rFont val="Calibri"/>
        <family val="2"/>
      </rPr>
      <t>Μεταλλικό ράφι γαλβανιζέ</t>
    </r>
    <r>
      <rPr>
        <sz val="8"/>
        <color indexed="8"/>
        <rFont val="Calibri"/>
        <family val="2"/>
      </rPr>
      <t xml:space="preserve"> διαστάσεων </t>
    </r>
    <r>
      <rPr>
        <b/>
        <sz val="8"/>
        <color indexed="8"/>
        <rFont val="Calibri"/>
        <family val="2"/>
      </rPr>
      <t xml:space="preserve">0,92x30 </t>
    </r>
    <r>
      <rPr>
        <sz val="8"/>
        <color indexed="8"/>
        <rFont val="Calibri"/>
        <family val="2"/>
      </rPr>
      <t>πάχους ο,8mm, σύμφωνα με τις τεχνικές προδιαγραφές.</t>
    </r>
  </si>
  <si>
    <r>
      <rPr>
        <b/>
        <sz val="8"/>
        <color indexed="8"/>
        <rFont val="Calibri"/>
        <family val="2"/>
      </rPr>
      <t>Μεταλλικό ράφι γαλβανιζέ</t>
    </r>
    <r>
      <rPr>
        <sz val="8"/>
        <color indexed="8"/>
        <rFont val="Calibri"/>
        <family val="2"/>
      </rPr>
      <t xml:space="preserve"> διαστάσεων </t>
    </r>
    <r>
      <rPr>
        <b/>
        <sz val="8"/>
        <color indexed="8"/>
        <rFont val="Calibri"/>
        <family val="2"/>
      </rPr>
      <t>122x30</t>
    </r>
    <r>
      <rPr>
        <sz val="8"/>
        <color indexed="8"/>
        <rFont val="Calibri"/>
        <family val="2"/>
      </rPr>
      <t xml:space="preserve"> πάχους ο,8mm, σύμφωνα με τις τεχνικές προδιαγραφές.</t>
    </r>
  </si>
  <si>
    <r>
      <rPr>
        <b/>
        <sz val="8"/>
        <color indexed="8"/>
        <rFont val="Calibri"/>
        <family val="2"/>
      </rPr>
      <t>Μεταλλικό ράφι γαλβανιζέ</t>
    </r>
    <r>
      <rPr>
        <sz val="8"/>
        <color indexed="8"/>
        <rFont val="Calibri"/>
        <family val="2"/>
      </rPr>
      <t xml:space="preserve"> διαστάσεων </t>
    </r>
    <r>
      <rPr>
        <b/>
        <sz val="8"/>
        <color indexed="8"/>
        <rFont val="Calibri"/>
        <family val="2"/>
      </rPr>
      <t>122x61</t>
    </r>
    <r>
      <rPr>
        <sz val="8"/>
        <color indexed="8"/>
        <rFont val="Calibri"/>
        <family val="2"/>
      </rPr>
      <t xml:space="preserve"> πάχους ο,8mm, σύμφωνα με τις τεχνικές προδιαγραφές.</t>
    </r>
  </si>
  <si>
    <t>44531510-9 Μπουλόνια και βίδες</t>
  </si>
  <si>
    <r>
      <rPr>
        <b/>
        <sz val="8"/>
        <rFont val="Calibri"/>
        <family val="2"/>
      </rPr>
      <t>Μπουλόνι (βίδα + παξιμάδι)</t>
    </r>
    <r>
      <rPr>
        <sz val="8"/>
        <rFont val="Calibri"/>
        <family val="2"/>
      </rPr>
      <t xml:space="preserve"> Μ8x16, σύμφωνα με τις τεχνικές προδιαγραφές.</t>
    </r>
  </si>
  <si>
    <t>19520000-7 Πλαστικά προϊόντα</t>
  </si>
  <si>
    <r>
      <rPr>
        <b/>
        <sz val="8"/>
        <color indexed="8"/>
        <rFont val="Calibri"/>
        <family val="2"/>
      </rPr>
      <t>Πέλμα πλαστικό για γωνιακή κολόνα</t>
    </r>
    <r>
      <rPr>
        <sz val="8"/>
        <color indexed="8"/>
        <rFont val="Calibri"/>
        <family val="2"/>
      </rPr>
      <t>, σύμφωνα με τις τεχνικές προδιαγραφές.</t>
    </r>
  </si>
  <si>
    <t>ΣΥΝΟΛΙΚΗ ΔΑΠΑΝΗ ΟΜΑΔΑΣ 3η</t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</si>
  <si>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</rPr>
      <t xml:space="preserve">ΟΜΑΔΑ 4  </t>
    </r>
    <r>
      <rPr>
        <sz val="9"/>
        <color indexed="8"/>
        <rFont val="Calibri"/>
        <family val="2"/>
      </rPr>
      <t xml:space="preserve">χωρίς ΦΠΑ είναι </t>
    </r>
    <r>
      <rPr>
        <b/>
        <sz val="9"/>
        <color indexed="8"/>
        <rFont val="Calibri"/>
        <family val="2"/>
      </rPr>
      <t>700,00 €</t>
    </r>
    <r>
      <rPr>
        <sz val="9"/>
        <color indexed="8"/>
        <rFont val="Calibri"/>
        <family val="2"/>
      </rPr>
      <t xml:space="preserve">, ενώ ο συνολικός
προϋπολογισμός ποσοτήτων των ειδών για όλη την </t>
    </r>
    <r>
      <rPr>
        <b/>
        <sz val="9"/>
        <color indexed="8"/>
        <rFont val="Calibri"/>
        <family val="2"/>
      </rPr>
      <t>ΟΜΑΔΑ 4</t>
    </r>
    <r>
      <rPr>
        <sz val="9"/>
        <color indexed="8"/>
        <rFont val="Calibri"/>
        <family val="2"/>
      </rPr>
      <t xml:space="preserve"> είναι 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τεμάχια.
Η εγγυητική επιστολή συμμετοχής για την </t>
    </r>
    <r>
      <rPr>
        <b/>
        <sz val="9"/>
        <color indexed="8"/>
        <rFont val="Calibri"/>
        <family val="2"/>
      </rPr>
      <t>ΟΜΑΔΑ 4</t>
    </r>
    <r>
      <rPr>
        <sz val="9"/>
        <color indexed="8"/>
        <rFont val="Calibri"/>
        <family val="2"/>
      </rPr>
      <t xml:space="preserve"> είναι δέκα τέσσερα ευρώ  (</t>
    </r>
    <r>
      <rPr>
        <b/>
        <sz val="9"/>
        <color indexed="8"/>
        <rFont val="Calibri"/>
        <family val="2"/>
      </rPr>
      <t>14,00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€</t>
    </r>
    <r>
      <rPr>
        <sz val="9"/>
        <color indexed="8"/>
        <rFont val="Calibri"/>
        <family val="2"/>
      </rPr>
      <t>).</t>
    </r>
  </si>
  <si>
    <t>39711130-9 Ψυγεία</t>
  </si>
  <si>
    <r>
      <rPr>
        <b/>
        <sz val="8"/>
        <color indexed="8"/>
        <rFont val="Calibri"/>
        <family val="2"/>
      </rPr>
      <t>ΨΥΓΕΙΟ Θάλαμος Συντήρησης Εμβολίων μονόπορτο ενεργειακής κλάσης Α+</t>
    </r>
    <r>
      <rPr>
        <sz val="8"/>
        <color indexed="8"/>
        <rFont val="Calibri"/>
        <family val="2"/>
      </rPr>
      <t xml:space="preserve">  για μέγιστη εξοικονόμηση ενέργειας. </t>
    </r>
    <r>
      <rPr>
        <b/>
        <sz val="8"/>
        <color indexed="8"/>
        <rFont val="Calibri"/>
        <family val="2"/>
      </rPr>
      <t>Χρώμα σκούρο χρωμέ ή Μαύρο</t>
    </r>
    <r>
      <rPr>
        <sz val="8"/>
        <color indexed="8"/>
        <rFont val="Calibri"/>
        <family val="2"/>
      </rPr>
      <t>, σύμφωνα με τις τεχνικές προδιαγραφές,</t>
    </r>
    <r>
      <rPr>
        <b/>
        <sz val="8"/>
        <color indexed="30"/>
        <rFont val="Calibri"/>
        <family val="2"/>
      </rPr>
      <t xml:space="preserve"> Προσκόμιση prospectus</t>
    </r>
  </si>
  <si>
    <t>ΣΥΝΟΛΙΚΗ ΔΑΠΑΝΗ ΟΜΑΔΑΣ 4η</t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</si>
  <si>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</rPr>
      <t xml:space="preserve">ΟΜΑΔΑ 5  </t>
    </r>
    <r>
      <rPr>
        <sz val="9"/>
        <color indexed="8"/>
        <rFont val="Calibri"/>
        <family val="2"/>
      </rPr>
      <t xml:space="preserve">χωρίς ΦΠΑ είναι </t>
    </r>
    <r>
      <rPr>
        <b/>
        <sz val="9"/>
        <color indexed="8"/>
        <rFont val="Calibri"/>
        <family val="2"/>
      </rPr>
      <t>2.283,40 €</t>
    </r>
    <r>
      <rPr>
        <sz val="9"/>
        <color indexed="8"/>
        <rFont val="Calibri"/>
        <family val="2"/>
      </rPr>
      <t xml:space="preserve">, ενώ ο συνολικός
προϋπολογισμός ποσοτήτων των ειδών για όλη την </t>
    </r>
    <r>
      <rPr>
        <b/>
        <sz val="9"/>
        <color indexed="8"/>
        <rFont val="Calibri"/>
        <family val="2"/>
      </rPr>
      <t xml:space="preserve">ΟΜΑΔΑ 5  </t>
    </r>
    <r>
      <rPr>
        <sz val="9"/>
        <color indexed="8"/>
        <rFont val="Calibri"/>
        <family val="2"/>
      </rPr>
      <t>είναι</t>
    </r>
    <r>
      <rPr>
        <b/>
        <sz val="9"/>
        <color indexed="8"/>
        <rFont val="Calibri"/>
        <family val="2"/>
      </rPr>
      <t xml:space="preserve"> 36</t>
    </r>
    <r>
      <rPr>
        <sz val="9"/>
        <color indexed="8"/>
        <rFont val="Calibri"/>
        <family val="2"/>
      </rPr>
      <t xml:space="preserve"> τεμάχια.
Η εγγυητική επιστολή συμμετοχής για την </t>
    </r>
    <r>
      <rPr>
        <b/>
        <sz val="9"/>
        <color indexed="8"/>
        <rFont val="Calibri"/>
        <family val="2"/>
      </rPr>
      <t>ΟΜΑΔΑ 5</t>
    </r>
    <r>
      <rPr>
        <sz val="9"/>
        <color indexed="8"/>
        <rFont val="Calibri"/>
        <family val="2"/>
      </rPr>
      <t xml:space="preserve"> είναι σαράντα πέντε ευρώ και εξήντα επτά λεπτά (</t>
    </r>
    <r>
      <rPr>
        <b/>
        <sz val="9"/>
        <color indexed="8"/>
        <rFont val="Calibri"/>
        <family val="2"/>
      </rPr>
      <t>45,67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€</t>
    </r>
    <r>
      <rPr>
        <sz val="9"/>
        <color indexed="8"/>
        <rFont val="Calibri"/>
        <family val="2"/>
      </rPr>
      <t>).</t>
    </r>
  </si>
  <si>
    <t>44221210-0 Σώματα πορτών</t>
  </si>
  <si>
    <r>
      <rPr>
        <b/>
        <sz val="8"/>
        <color indexed="8"/>
        <rFont val="Calibri"/>
        <family val="2"/>
      </rPr>
      <t>Πτυσσόμενη πόρτα τύπου φυσαρμόνικα, 2φυλλή</t>
    </r>
    <r>
      <rPr>
        <sz val="8"/>
        <color indexed="8"/>
        <rFont val="Calibri"/>
        <family val="2"/>
      </rPr>
      <t xml:space="preserve"> , σε χρώμα του </t>
    </r>
    <r>
      <rPr>
        <b/>
        <sz val="8"/>
        <color indexed="8"/>
        <rFont val="Calibri"/>
        <family val="2"/>
      </rPr>
      <t>ξύλου καφέ</t>
    </r>
    <r>
      <rPr>
        <sz val="8"/>
        <color indexed="8"/>
        <rFont val="Calibri"/>
        <family val="2"/>
      </rPr>
      <t xml:space="preserve"> διαστάσεων  (Υ*Π): 230*375 = ( 8,63Μ2 ) σύμφωνα με τις τεχνικές προδιαγραφές.</t>
    </r>
  </si>
  <si>
    <t>39515000-5 Κουρτίνες, διακοσμητικά υφάσματα, γύροι κρεβατιών και σκίαστρα από ύφασμα</t>
  </si>
  <si>
    <r>
      <rPr>
        <b/>
        <sz val="8"/>
        <color indexed="8"/>
        <rFont val="Calibri"/>
        <family val="2"/>
      </rPr>
      <t xml:space="preserve">Στορ ρόλερ σκίασης </t>
    </r>
    <r>
      <rPr>
        <sz val="8"/>
        <color indexed="8"/>
        <rFont val="Calibri"/>
        <family val="2"/>
      </rPr>
      <t xml:space="preserve">από ύφασμα  φάρδους 25mm, σε </t>
    </r>
    <r>
      <rPr>
        <b/>
        <sz val="8"/>
        <color indexed="8"/>
        <rFont val="Calibri"/>
        <family val="2"/>
      </rPr>
      <t>χρώμα Εκρού</t>
    </r>
    <r>
      <rPr>
        <sz val="8"/>
        <color indexed="8"/>
        <rFont val="Calibri"/>
        <family val="2"/>
      </rPr>
      <t xml:space="preserve"> διαστάσεων πλάτος 105 * ύψος 150.  ( = 1,58 μ2 ) Δεξιά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</si>
  <si>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ρόλερ σκίασης</t>
    </r>
    <r>
      <rPr>
        <sz val="8"/>
        <color indexed="8"/>
        <rFont val="Calibri"/>
        <family val="2"/>
      </rPr>
      <t xml:space="preserve"> από ύφασμα  φάρδους 25mm, σε</t>
    </r>
    <r>
      <rPr>
        <b/>
        <sz val="8"/>
        <color indexed="8"/>
        <rFont val="Calibri"/>
        <family val="2"/>
      </rPr>
      <t xml:space="preserve"> χρώμα Εκρού </t>
    </r>
    <r>
      <rPr>
        <sz val="8"/>
        <color indexed="8"/>
        <rFont val="Calibri"/>
        <family val="2"/>
      </rPr>
      <t xml:space="preserve">διαστάσεων πλάτος 115 * ύψος 150  ( = 1,73 μ2 )  Αριστερό κορδόνι , σύμφωνα με τις τεχνικές προδιαγραφές 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</si>
  <si>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υφασμάτινα </t>
    </r>
    <r>
      <rPr>
        <b/>
        <sz val="8"/>
        <rFont val="Calibri"/>
        <family val="2"/>
      </rPr>
      <t xml:space="preserve">Εκρού </t>
    </r>
    <r>
      <rPr>
        <sz val="8"/>
        <rFont val="Calibri"/>
        <family val="2"/>
      </rPr>
      <t xml:space="preserve">διαστάσεων 1,15 χ 2,20  ( = 2,53 μ2 ) Δεξιά κορδόνι, σύμφωνα με τις τεχνικές προδιαγραφές             </t>
    </r>
  </si>
  <si>
    <r>
      <rPr>
        <b/>
        <sz val="8"/>
        <rFont val="Calibri"/>
        <family val="2"/>
      </rPr>
      <t>Στορ ρόλερ σκίασης</t>
    </r>
    <r>
      <rPr>
        <sz val="8"/>
        <rFont val="Calibri"/>
        <family val="2"/>
      </rPr>
      <t xml:space="preserve"> από ύφασμα  φάρδους 25mm, σε</t>
    </r>
    <r>
      <rPr>
        <b/>
        <sz val="8"/>
        <rFont val="Calibri"/>
        <family val="2"/>
      </rPr>
      <t xml:space="preserve"> χρώμα Εκρού </t>
    </r>
    <r>
      <rPr>
        <sz val="8"/>
        <rFont val="Calibri"/>
        <family val="2"/>
      </rPr>
      <t xml:space="preserve">διαστάσεων πλάτος 120 * ύψος 190  ( = 2,28 μ2 ) Δεξιά κορδόνι, σύμφωνα με τις τεχνικές προδιαγραφές            </t>
    </r>
  </si>
  <si>
    <r>
      <rPr>
        <b/>
        <sz val="8"/>
        <rFont val="Calibri"/>
        <family val="2"/>
      </rPr>
      <t>Στορ ρόλερ σκίασης</t>
    </r>
    <r>
      <rPr>
        <sz val="8"/>
        <rFont val="Calibri"/>
        <family val="2"/>
      </rPr>
      <t xml:space="preserve"> από ύφασμα  φάρδους 25mm, σε </t>
    </r>
    <r>
      <rPr>
        <b/>
        <sz val="8"/>
        <rFont val="Calibri"/>
        <family val="2"/>
      </rPr>
      <t>χρώμα Εκρού</t>
    </r>
    <r>
      <rPr>
        <sz val="8"/>
        <rFont val="Calibri"/>
        <family val="2"/>
      </rPr>
      <t xml:space="preserve"> διαστάσεων πλάτος 95 * ύψος 220  ( = 2,10 μ2 ) Αριστερό κορδόνι, σύμφωνα με τις τεχνικές προδιαγραφές             </t>
    </r>
  </si>
  <si>
    <r>
      <rPr>
        <b/>
        <sz val="8"/>
        <rFont val="Calibri"/>
        <family val="2"/>
      </rPr>
      <t>Στορ ρόλερ σκίασης</t>
    </r>
    <r>
      <rPr>
        <sz val="8"/>
        <rFont val="Calibri"/>
        <family val="2"/>
      </rPr>
      <t xml:space="preserve"> από ύφασμα  φάρδους 25mm, σε </t>
    </r>
    <r>
      <rPr>
        <b/>
        <sz val="8"/>
        <rFont val="Calibri"/>
        <family val="2"/>
      </rPr>
      <t>χρώμα Εκρού</t>
    </r>
    <r>
      <rPr>
        <sz val="8"/>
        <rFont val="Calibri"/>
        <family val="2"/>
      </rPr>
      <t xml:space="preserve"> διαστάσεων πλάτος 95 * ύψος 220  ( = 2,10 μ2 ) Δεξιά κορδόνι, σύμφωνα με τις τεχνικές προδιαγραφές             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</si>
  <si>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rFont val="Calibri"/>
        <family val="2"/>
      </rPr>
      <t>χρώμα Καφέ</t>
    </r>
    <r>
      <rPr>
        <sz val="8"/>
        <rFont val="Calibri"/>
        <family val="2"/>
      </rPr>
      <t xml:space="preserve"> διαστάσεων πλάτος 114 * ύψος 105.  ( = 1,20μ2 ) Αριστερό κορδόνι, σύμφωνα με τις τεχνικές προδιαγραφές            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</si>
  <si>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rFont val="Calibri"/>
        <family val="2"/>
      </rPr>
      <t>χρώμα Καφέ</t>
    </r>
    <r>
      <rPr>
        <sz val="8"/>
        <rFont val="Calibri"/>
        <family val="2"/>
      </rPr>
      <t xml:space="preserve"> διαστάσεων πλάτος 114 * ύψος 105   ( = 1,20 μ2 ) δεξιά κορδόνι, σύμφωνα με τις τεχνικές προδιαγραφές            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</si>
  <si>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117 * ύψος 225   ( = 2,65 μ2 ) Αριστερά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</si>
  <si>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color indexed="8"/>
        <rFont val="Calibri"/>
        <family val="2"/>
      </rPr>
      <t xml:space="preserve">χρώμα Καφέ </t>
    </r>
    <r>
      <rPr>
        <sz val="8"/>
        <color indexed="8"/>
        <rFont val="Calibri"/>
        <family val="2"/>
      </rPr>
      <t>διαστάσεων πλάτος 118 * ύψος 225  ( = 2,66 μ2 )  Δεξιά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</si>
  <si>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122 * ύψος 225  ( = 2,76 μ2 )   Αριστερά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</si>
  <si>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123 * ύψος 225  ( = 2,77 μ2 )   Αριστερά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</si>
  <si>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χρώμα Καφέ διαστάσεων πλάτος 124 * ύψος 59   ( = 0,73 μ2 )  Αριστερά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</si>
  <si>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127 * ύψος 230  ( = 2,95 μ2 )   Δεξιά κορδόνι, σύμφωνα με τις τεχνικές προδιαγραφές</t>
    </r>
  </si>
  <si>
    <t>Στορ σκίασης από αλουμίνιο με οριζόντιες περσίδες φάρδους 25mm, σε χρώμα Καφέ διαστάσεων πλάτος 127 * ύψος 230  ( = 2,95 μ2 )   Δεξιά κορδόνι, σύμφωνα με τις τεχνικές προδιαγραφές</t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</si>
  <si>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127 * ύψος 59  ( = 0,75 μ2 )   Αριστερά κορδόνι, σύμφωνα με τις τεχνικές προδιαγραφές</t>
    </r>
  </si>
  <si>
    <r>
      <rPr>
        <b/>
        <sz val="8"/>
        <color indexed="8"/>
        <rFont val="Calibri"/>
        <family val="2"/>
      </rPr>
      <t xml:space="preserve">Στορ σκίασης </t>
    </r>
    <r>
      <rPr>
        <sz val="8"/>
        <color indexed="8"/>
        <rFont val="Calibri"/>
        <family val="2"/>
      </rPr>
      <t xml:space="preserve">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129 * ύψος 230   ( = 2,97 μ2 ) Δεξιά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</si>
  <si>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</t>
    </r>
    <r>
      <rPr>
        <b/>
        <sz val="8"/>
        <color indexed="8"/>
        <rFont val="Calibri"/>
        <family val="2"/>
      </rPr>
      <t xml:space="preserve"> χρώμα Καφέ </t>
    </r>
    <r>
      <rPr>
        <sz val="8"/>
        <color indexed="8"/>
        <rFont val="Calibri"/>
        <family val="2"/>
      </rPr>
      <t>διαστάσεων πλάτος 136 * ύψος 230   ( = 3,13 μ2 )  Δεξιά κορδόνι, σύμφωνα με τις τεχνικές προδιαγραφές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</si>
  <si>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rFont val="Calibri"/>
        <family val="2"/>
      </rPr>
      <t>χρώμα Καφέ</t>
    </r>
    <r>
      <rPr>
        <sz val="8"/>
        <rFont val="Calibri"/>
        <family val="2"/>
      </rPr>
      <t xml:space="preserve"> διαστάσεων πλάτος 145 * ύψος 93  ( = 1,35 μ2 )  Αριστερό κορδόνι, σύμφωνα με τις τεχνικές προδιαγραφές            </t>
    </r>
  </si>
  <si>
    <r>
      <rPr>
        <b/>
        <sz val="8"/>
        <color indexed="8"/>
        <rFont val="Calibri"/>
        <family val="2"/>
      </rPr>
      <t xml:space="preserve">Στορ σκίασης </t>
    </r>
    <r>
      <rPr>
        <sz val="8"/>
        <color indexed="8"/>
        <rFont val="Calibri"/>
        <family val="2"/>
      </rPr>
      <t xml:space="preserve">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51 * ύψος 54  ( = 0,28μ2 ) Δεξιά κορδόνι, σύμφωνα με τις τεχνικές προδιαγραφές</t>
    </r>
  </si>
  <si>
    <r>
      <rPr>
        <b/>
        <sz val="8"/>
        <color indexed="8"/>
        <rFont val="Calibri"/>
        <family val="2"/>
      </rPr>
      <t xml:space="preserve">Στορ σκίασης </t>
    </r>
    <r>
      <rPr>
        <sz val="8"/>
        <color indexed="8"/>
        <rFont val="Calibri"/>
        <family val="2"/>
      </rPr>
      <t xml:space="preserve">από αλουμίνιο με οριζόντιες περσίδες φάρδους 25mm, σε </t>
    </r>
    <r>
      <rPr>
        <b/>
        <sz val="8"/>
        <color indexed="8"/>
        <rFont val="Calibri"/>
        <family val="2"/>
      </rPr>
      <t xml:space="preserve">χρώμα Καφέ </t>
    </r>
    <r>
      <rPr>
        <sz val="8"/>
        <color indexed="8"/>
        <rFont val="Calibri"/>
        <family val="2"/>
      </rPr>
      <t>διαστάσεων πλάτος 52 * ύψος 54  ( = 0,28μ2 )  Δεξιά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</si>
  <si>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53 * ύψος 54  ( = 0,29 μ2 )   Δεξιά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</si>
  <si>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</t>
    </r>
    <r>
      <rPr>
        <b/>
        <sz val="8"/>
        <color indexed="8"/>
        <rFont val="Calibri"/>
        <family val="2"/>
      </rPr>
      <t xml:space="preserve"> χρώμα Καφέ</t>
    </r>
    <r>
      <rPr>
        <sz val="8"/>
        <color indexed="8"/>
        <rFont val="Calibri"/>
        <family val="2"/>
      </rPr>
      <t xml:space="preserve"> διαστάσεων πλάτος 53 * ύψος 57  ( = 0,30 μ2 )   Αριστερά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</si>
  <si>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59 * ύψος 53  ( = 0,31 μ2 )   Αριστερά κορδόνι, σύμφωνα με τις τεχνικές προδιαγραφές</t>
    </r>
  </si>
  <si>
    <r>
      <rPr>
        <b/>
        <sz val="8"/>
        <color indexed="8"/>
        <rFont val="Calibri"/>
        <family val="2"/>
      </rPr>
      <t>Στορ σκίασης</t>
    </r>
    <r>
      <rPr>
        <sz val="8"/>
        <color indexed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color indexed="8"/>
        <rFont val="Calibri"/>
        <family val="2"/>
      </rPr>
      <t>χρώμα Καφέ</t>
    </r>
    <r>
      <rPr>
        <sz val="8"/>
        <color indexed="8"/>
        <rFont val="Calibri"/>
        <family val="2"/>
      </rPr>
      <t xml:space="preserve"> διαστάσεων πλάτος 90 * ύψος 200 ( =1.80μ2) Δεξιά κορδόνι, σύμφωνα με τις τεχνικές προδιαγραφές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</si>
  <si>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</t>
    </r>
    <r>
      <rPr>
        <b/>
        <sz val="8"/>
        <rFont val="Calibri"/>
        <family val="2"/>
      </rPr>
      <t xml:space="preserve"> χρώμα Μπεζ </t>
    </r>
    <r>
      <rPr>
        <sz val="8"/>
        <rFont val="Calibri"/>
        <family val="2"/>
      </rPr>
      <t xml:space="preserve">διαστάσεων πλάτος 110 * ύψος 120   ( = 1,32 μ2 )  Αριστερό κορδόνι, σύμφωνα με τις τεχνικές προδιαγραφές           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</si>
  <si>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rFont val="Calibri"/>
        <family val="2"/>
      </rPr>
      <t>χρώμα Μπεζ</t>
    </r>
    <r>
      <rPr>
        <sz val="8"/>
        <rFont val="Calibri"/>
        <family val="2"/>
      </rPr>
      <t xml:space="preserve"> διαστάσεων πλάτος 110 * ύψος 120   ( = 1,32 μ2 )  Δεξιά κορδόνι, σύμφωνα με τις τεχνικές προδιαγραφές           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</si>
  <si>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</t>
    </r>
    <r>
      <rPr>
        <b/>
        <sz val="8"/>
        <rFont val="Calibri"/>
        <family val="2"/>
      </rPr>
      <t xml:space="preserve"> χρώμα Μπεζ</t>
    </r>
    <r>
      <rPr>
        <sz val="8"/>
        <rFont val="Calibri"/>
        <family val="2"/>
      </rPr>
      <t xml:space="preserve"> διαστάσεων πλάτος 115 * ύψος 120  ( = 1,38 μ2 )    Αριστερό κορδόνι, σύμφωνα με τις τεχνικές προδιαγραφές             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</si>
  <si>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rFont val="Calibri"/>
        <family val="2"/>
      </rPr>
      <t>χρώμα Μπεζ</t>
    </r>
    <r>
      <rPr>
        <sz val="8"/>
        <rFont val="Calibri"/>
        <family val="2"/>
      </rPr>
      <t xml:space="preserve"> διαστάσεων πλάτος 117 * ύψος 120   ( = 1,40 μ2 )  Αριστερό κορδόνι, σύμφωνα με τις τεχνικές προδιαγραφές            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</si>
  <si>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rFont val="Calibri"/>
        <family val="2"/>
      </rPr>
      <t xml:space="preserve">χρώμα Μπεζ </t>
    </r>
    <r>
      <rPr>
        <sz val="8"/>
        <rFont val="Calibri"/>
        <family val="2"/>
      </rPr>
      <t xml:space="preserve">διαστάσεων πλάτος 120 * ύψος 120  ( = 1,44 μ2 )   Αριστερό κορδόνι, σύμφωνα με τις τεχνικές προδιαγραφές             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</si>
  <si>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</t>
    </r>
    <r>
      <rPr>
        <b/>
        <sz val="8"/>
        <rFont val="Calibri"/>
        <family val="2"/>
      </rPr>
      <t xml:space="preserve"> χρώμα Μπεζ </t>
    </r>
    <r>
      <rPr>
        <sz val="8"/>
        <rFont val="Calibri"/>
        <family val="2"/>
      </rPr>
      <t xml:space="preserve">διαστάσεων πλάτος 85 * ύψος 120   ( = 1,02 μ2 ) Δεξιά κορδόνι, σύμφωνα με τις τεχνικές προδιαγραφές             </t>
    </r>
  </si>
  <si>
    <r>
      <rPr>
        <b/>
        <sz val="8"/>
        <rFont val="Calibri"/>
        <family val="2"/>
      </rPr>
      <t>Στορ σκίασης</t>
    </r>
    <r>
      <rPr>
        <sz val="8"/>
        <rFont val="Calibri"/>
        <family val="2"/>
      </rPr>
      <t xml:space="preserve"> από αλουμίνιο με οριζόντιες περσίδες φάρδους 25mm, σε </t>
    </r>
    <r>
      <rPr>
        <b/>
        <sz val="8"/>
        <rFont val="Calibri"/>
        <family val="2"/>
      </rPr>
      <t>χρώμα Μπεζ</t>
    </r>
    <r>
      <rPr>
        <sz val="8"/>
        <rFont val="Calibri"/>
        <family val="2"/>
      </rPr>
      <t xml:space="preserve"> διαστάσεων πλάτος 90 * ύψος 120   ( = 1,08 μ2 )  Δεξιά κορδόνι, σύμφωνα με τις τεχνικές προδιαγραφές            </t>
    </r>
  </si>
  <si>
    <t>ΣΥΝΟΛΙΚΗ ΔΑΠΑΝΗ ΟΜΑΔΑΣ 5η</t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</si>
  <si>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</rPr>
      <t xml:space="preserve">ΟΜΑΔΑ 6  </t>
    </r>
    <r>
      <rPr>
        <sz val="9"/>
        <color indexed="8"/>
        <rFont val="Calibri"/>
        <family val="2"/>
      </rPr>
      <t xml:space="preserve">χωρίς ΦΠΑ είναι </t>
    </r>
    <r>
      <rPr>
        <b/>
        <sz val="9"/>
        <color indexed="8"/>
        <rFont val="Calibri"/>
        <family val="2"/>
      </rPr>
      <t>805,00 €</t>
    </r>
    <r>
      <rPr>
        <sz val="9"/>
        <color indexed="8"/>
        <rFont val="Calibri"/>
        <family val="2"/>
      </rPr>
      <t xml:space="preserve">, ενώ ο συνολικός
προϋπολογισμός ποσοτήτων των ειδών για όλη την </t>
    </r>
    <r>
      <rPr>
        <b/>
        <sz val="9"/>
        <color indexed="8"/>
        <rFont val="Calibri"/>
        <family val="2"/>
      </rPr>
      <t xml:space="preserve">ΟΜΑΔΑ 6  </t>
    </r>
    <r>
      <rPr>
        <sz val="9"/>
        <color indexed="8"/>
        <rFont val="Calibri"/>
        <family val="2"/>
      </rPr>
      <t>είναι</t>
    </r>
    <r>
      <rPr>
        <b/>
        <sz val="9"/>
        <color indexed="8"/>
        <rFont val="Calibri"/>
        <family val="2"/>
      </rPr>
      <t xml:space="preserve"> 36</t>
    </r>
    <r>
      <rPr>
        <sz val="9"/>
        <color indexed="8"/>
        <rFont val="Calibri"/>
        <family val="2"/>
      </rPr>
      <t xml:space="preserve"> τεμάχια.
Η εγγυητική επιστολή συμμετοχής για την </t>
    </r>
    <r>
      <rPr>
        <b/>
        <sz val="9"/>
        <color indexed="8"/>
        <rFont val="Calibri"/>
        <family val="2"/>
      </rPr>
      <t>ΟΜΑΔΑ 6</t>
    </r>
    <r>
      <rPr>
        <sz val="9"/>
        <color indexed="8"/>
        <rFont val="Calibri"/>
        <family val="2"/>
      </rPr>
      <t xml:space="preserve"> είναι δέκα έξι ευρώ και δέκα λεπτά (</t>
    </r>
    <r>
      <rPr>
        <b/>
        <sz val="9"/>
        <color indexed="8"/>
        <rFont val="Calibri"/>
        <family val="2"/>
      </rPr>
      <t>16,10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€</t>
    </r>
    <r>
      <rPr>
        <sz val="9"/>
        <color indexed="8"/>
        <rFont val="Calibri"/>
        <family val="2"/>
      </rPr>
      <t>).</t>
    </r>
  </si>
  <si>
    <t>30191000-4 Εξοπλισμός γραφείου εκτός από έπιπλα</t>
  </si>
  <si>
    <r>
      <rPr>
        <b/>
        <sz val="8"/>
        <color indexed="8"/>
        <rFont val="Calibri"/>
        <family val="2"/>
      </rPr>
      <t>Παζλ δαπέδου</t>
    </r>
    <r>
      <rPr>
        <sz val="8"/>
        <color indexed="8"/>
        <rFont val="Calibri"/>
        <family val="2"/>
      </rPr>
      <t xml:space="preserve">  από αφρώδες υλικό  Διαστάσεων  90 * 90 (συναρμολογημένο σε 3 γραμμές των 3 τμχ) σύμφωνα με τις τεχνικές προδιαγραφές.</t>
    </r>
  </si>
  <si>
    <r>
      <rPr>
        <b/>
        <sz val="8"/>
        <rFont val="Calibri"/>
        <family val="2"/>
      </rPr>
      <t>Καλόγερος</t>
    </r>
    <r>
      <rPr>
        <sz val="8"/>
        <rFont val="Calibri"/>
        <family val="2"/>
      </rPr>
      <t xml:space="preserve"> περιστρεφόμενος μεταλλικός </t>
    </r>
    <r>
      <rPr>
        <b/>
        <sz val="8"/>
        <rFont val="Calibri"/>
        <family val="2"/>
      </rPr>
      <t>χρώματος  καρυδί ή μολυβί σκούρο</t>
    </r>
    <r>
      <rPr>
        <sz val="8"/>
        <rFont val="Calibri"/>
        <family val="2"/>
      </rPr>
      <t>, ΔΙΑΣΤΑΣΕΙΣ: περίπου Φ38x180 EK, σύμφωνα με τις τεχνικές προδιαγραφές.</t>
    </r>
  </si>
  <si>
    <r>
      <rPr>
        <b/>
        <sz val="8"/>
        <color indexed="8"/>
        <rFont val="Calibri"/>
        <family val="2"/>
      </rPr>
      <t>Επιτοίχιος καθρέπτης</t>
    </r>
    <r>
      <rPr>
        <sz val="8"/>
        <color indexed="8"/>
        <rFont val="Calibri"/>
        <family val="2"/>
      </rPr>
      <t xml:space="preserve">  διαστάσεων ύψος 180* πλάτος 150 cm υλικό: αύθραστο, σύμφωνα με τις τεχνικές προδιαγραφές </t>
    </r>
  </si>
  <si>
    <r>
      <rPr>
        <b/>
        <sz val="8"/>
        <color indexed="8"/>
        <rFont val="Calibri"/>
        <family val="2"/>
      </rPr>
      <t>Ράφι αόρατης στήριξης, μελαμίνη λευκή ή χρώμα ξύλου φυσικό</t>
    </r>
    <r>
      <rPr>
        <sz val="8"/>
        <color indexed="8"/>
        <rFont val="Calibri"/>
        <family val="2"/>
      </rPr>
      <t>, διάσταση (ΠxΒxΥ): 80x23,5x3,8 cm, σύμφωνα με τις τεχνικές προδιαγραφές.</t>
    </r>
  </si>
  <si>
    <r>
      <rPr>
        <b/>
        <sz val="8"/>
        <color indexed="8"/>
        <rFont val="Calibri"/>
        <family val="2"/>
      </rPr>
      <t>Ράφι αόρατης στήριξης, μελαμίνη λευκή ή χρώμα ξύλου φυσικό</t>
    </r>
    <r>
      <rPr>
        <sz val="8"/>
        <color indexed="8"/>
        <rFont val="Calibri"/>
        <family val="2"/>
      </rPr>
      <t>, διάσταση (ΠxΒxΥ): 60x23,5x3,8 cm, σύμφωνα με τις τεχνικές προδιαγραφές.</t>
    </r>
  </si>
  <si>
    <r>
      <rPr>
        <b/>
        <sz val="8"/>
        <color indexed="8"/>
        <rFont val="Calibri"/>
        <family val="2"/>
      </rPr>
      <t>Τροχήλατο σκαμπό -σκαλοπάτι</t>
    </r>
    <r>
      <rPr>
        <sz val="8"/>
        <color indexed="8"/>
        <rFont val="Calibri"/>
        <family val="2"/>
      </rPr>
      <t xml:space="preserve"> με ελατήριους τροχούς για ασφάλεια στο πάτωμα όταν εφαρμοστεί φορτίο,σύμφωνα με τις τεχνικές προδιαγραφές.</t>
    </r>
  </si>
  <si>
    <r>
      <rPr>
        <b/>
        <sz val="8"/>
        <color indexed="8"/>
        <rFont val="Calibri"/>
        <family val="2"/>
      </rPr>
      <t xml:space="preserve">Υποπόδια </t>
    </r>
    <r>
      <rPr>
        <sz val="8"/>
        <color indexed="8"/>
        <rFont val="Calibri"/>
        <family val="2"/>
      </rPr>
      <t xml:space="preserve">γραφείων, σύμφωνα με τις τεχνικές προδιαγραφές. </t>
    </r>
    <r>
      <rPr>
        <b/>
        <sz val="8"/>
        <color indexed="30"/>
        <rFont val="Calibri"/>
        <family val="2"/>
      </rPr>
      <t xml:space="preserve">Προσκόμιση prospectus  </t>
    </r>
  </si>
  <si>
    <t>ΣΥΝΟΛΙΚΗ ΔΑΠΑΝΗ ΟΜΑΔΑΣ 6η</t>
  </si>
  <si>
    <t xml:space="preserve">ΑΝΑΚΕΦΑΛΑΙΩΣΗ </t>
  </si>
  <si>
    <t>ΣΥΝΟΛΙΚΑ ΠΟΣΑ ΑΝΑ ΟΜΑΔΑ</t>
  </si>
  <si>
    <r>
      <rPr>
        <b/>
        <sz val="8"/>
        <color indexed="8"/>
        <rFont val="Calibri"/>
        <family val="2"/>
      </rPr>
      <t>ΟΜΑΔΑ 2</t>
    </r>
    <r>
      <rPr>
        <sz val="8"/>
        <color indexed="8"/>
        <rFont val="Calibri"/>
        <family val="2"/>
      </rPr>
      <t xml:space="preserve"> ( ΥΠΟΧΕΩΤΙΚΗ ΥΠΟΒΟΛΗ ΣΥΝΟΛΙΚΗΣ ΠΡΟΣΦΟΡΑΣ ΓΙΑ ΟΛΑ ΤΑ ΕΙΔΗ ΤΗΣ ΟΜΑΔΑΣ 2 </t>
    </r>
  </si>
  <si>
    <r>
      <rPr>
        <b/>
        <sz val="8"/>
        <color indexed="8"/>
        <rFont val="Calibri"/>
        <family val="2"/>
      </rPr>
      <t>ΟΜΑΔΑ 3</t>
    </r>
    <r>
      <rPr>
        <sz val="8"/>
        <color indexed="8"/>
        <rFont val="Calibri"/>
        <family val="2"/>
      </rPr>
      <t xml:space="preserve"> ( ΥΠΟΧΕΩΤΙΚΗ ΥΠΟΒΟΛΗ ΣΥΝΟΛΙΚΗΣ ΠΡΟΣΦΟΡΑΣ ΓΙΑ ΟΛΑ ΤΑ ΕΙΔΗ ΤΗΣ ΟΜΑΔΑΣ 3</t>
    </r>
  </si>
  <si>
    <r>
      <rPr>
        <b/>
        <sz val="8"/>
        <color indexed="8"/>
        <rFont val="Calibri"/>
        <family val="2"/>
      </rPr>
      <t>ΟΜΑΔΑ 4</t>
    </r>
    <r>
      <rPr>
        <sz val="8"/>
        <color indexed="8"/>
        <rFont val="Calibri"/>
        <family val="2"/>
      </rPr>
      <t xml:space="preserve"> ( ΥΠΟΧΕΩΤΙΚΗ ΥΠΟΒΟΛΗ ΣΥΝΟΛΙΚΗΣ ΠΡΟΣΦΟΡΑΣ ΓΙΑ ΟΛΑ ΤΑ ΕΙΔΗ ΤΗΣ ΟΜΑΔΑΣ 4</t>
    </r>
  </si>
  <si>
    <r>
      <rPr>
        <b/>
        <sz val="8"/>
        <color indexed="8"/>
        <rFont val="Calibri"/>
        <family val="2"/>
      </rPr>
      <t xml:space="preserve">ΟΜΑΔΑ 5 </t>
    </r>
    <r>
      <rPr>
        <sz val="8"/>
        <color indexed="8"/>
        <rFont val="Calibri"/>
        <family val="2"/>
      </rPr>
      <t>( ΥΠΟΧΕΩΤΙΚΗ ΥΠΟΒΟΛΗ ΣΥΝΟΛΙΚΗΣ ΠΡΟΣΦΟΡΑΣ ΓΙΑ ΟΛΑ ΤΑ ΕΙΔΗ ΤΗΣ ΟΜΑΔΑΣ 5</t>
    </r>
  </si>
  <si>
    <r>
      <rPr>
        <b/>
        <sz val="8"/>
        <color indexed="8"/>
        <rFont val="Calibri"/>
        <family val="2"/>
      </rPr>
      <t>ΟΜΑΔΑ 6</t>
    </r>
    <r>
      <rPr>
        <sz val="8"/>
        <color indexed="8"/>
        <rFont val="Calibri"/>
        <family val="2"/>
      </rPr>
      <t xml:space="preserve"> ( ΥΠΟΒΟΛΗ ΠΡΟΣΦΟΡΑΣ </t>
    </r>
    <r>
      <rPr>
        <b/>
        <u val="single"/>
        <sz val="8"/>
        <color indexed="8"/>
        <rFont val="Calibri"/>
        <family val="2"/>
      </rPr>
      <t>ΑΝΑ ΕΙΔΟΣ</t>
    </r>
    <r>
      <rPr>
        <sz val="8"/>
        <color indexed="8"/>
        <rFont val="Calibri"/>
        <family val="2"/>
      </rPr>
      <t xml:space="preserve"> ΓΙΑ  ΤΑ ΕΙΔΗ ΤΗΣ ΟΜΑΔΑΣ 6</t>
    </r>
  </si>
  <si>
    <t>ΣΥΝΟΛΙΚΗ ΔΑΠΑΝΗ  ΠΡΟΜΗΘΕΙΑΣ ΜΕ Φ.Π.Α</t>
  </si>
  <si>
    <t>Ο ΑΝΑΔΟΧΟΣ / ΠΡΟΜΗΘΕΥΤΗΣ</t>
  </si>
  <si>
    <r>
      <rPr>
        <b/>
        <sz val="8"/>
        <color indexed="8"/>
        <rFont val="Calibri"/>
        <family val="2"/>
      </rPr>
      <t xml:space="preserve">Βιβλιοθήκη ανοικτή </t>
    </r>
    <r>
      <rPr>
        <sz val="8"/>
        <color indexed="8"/>
        <rFont val="Calibri"/>
        <family val="2"/>
      </rPr>
      <t xml:space="preserve">με ράφια , </t>
    </r>
    <r>
      <rPr>
        <b/>
        <sz val="8"/>
        <color indexed="8"/>
        <rFont val="Calibri"/>
        <family val="2"/>
      </rPr>
      <t>χρώμα ξύλου φυσικό</t>
    </r>
    <r>
      <rPr>
        <sz val="8"/>
        <color indexed="8"/>
        <rFont val="Calibri"/>
        <family val="2"/>
      </rPr>
      <t xml:space="preserve">, Διαστάσεις (γενική απόκλιση +3cm / -0cm) ύψος χ πλάτος χ βάθος χ : 90*90*40 cm,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</si>
  <si>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Ντουλάπα 2φυλλή, χρώματος ξύλου καρυδιά</t>
    </r>
    <r>
      <rPr>
        <sz val="8"/>
        <color indexed="8"/>
        <rFont val="Calibri"/>
        <family val="2"/>
      </rPr>
      <t xml:space="preserve">  </t>
    </r>
    <r>
      <rPr>
        <sz val="8"/>
        <color indexed="10"/>
        <rFont val="Calibri"/>
        <family val="2"/>
      </rPr>
      <t>συρόμενες πόρτες</t>
    </r>
    <r>
      <rPr>
        <sz val="8"/>
        <color indexed="8"/>
        <rFont val="Calibri"/>
        <family val="2"/>
      </rPr>
      <t xml:space="preserve"> και εσωτερικά ρυθμιζόμενα ράφια , Διαστάσεις (γενική απόκλιση +3cm / -0cm) ύψος: χ πλάτος χ βάθος  140*140*40.σύμφωνα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</si>
  <si>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rPr>
        <b/>
        <sz val="8"/>
        <color indexed="8"/>
        <rFont val="Calibri"/>
        <family val="2"/>
      </rPr>
      <t>Ντουλάπι  ξύλινο κλειστό με 1 πορτάκι</t>
    </r>
    <r>
      <rPr>
        <sz val="8"/>
        <color indexed="8"/>
        <rFont val="Calibri"/>
        <family val="2"/>
      </rPr>
      <t xml:space="preserve"> με τζάμι, </t>
    </r>
    <r>
      <rPr>
        <b/>
        <sz val="8"/>
        <color indexed="8"/>
        <rFont val="Calibri"/>
        <family val="2"/>
      </rPr>
      <t>χρώματος λευκό</t>
    </r>
    <r>
      <rPr>
        <sz val="8"/>
        <color indexed="8"/>
        <rFont val="Calibri"/>
        <family val="2"/>
      </rPr>
      <t xml:space="preserve"> (μελαμίνη) για ανακοινώσεις εξωτερικού χώρου διαστάσεων ύψος: χ πλάτος χ βάθος  50*50*20, θα συμπεριλαμβάνετε το πόμολο και οι μεντεσέδες.</t>
    </r>
  </si>
  <si>
    <r>
      <rPr>
        <b/>
        <sz val="8"/>
        <color indexed="8"/>
        <rFont val="Calibri"/>
        <family val="2"/>
      </rPr>
      <t>Ερμάριο γραφείου</t>
    </r>
    <r>
      <rPr>
        <sz val="8"/>
        <color indexed="8"/>
        <rFont val="Calibri"/>
        <family val="2"/>
      </rPr>
      <t xml:space="preserve">, χαμηλό με ράφια, διπλής όψης  Χρώματος εκρού και  Διαστάσεις: ύψος χ πλάτος χ βάθος χ :  76*164*60 cm .(απόκλιση  ± 0,05m), σύμφωνα με τις τεχνικές προδιαγραφές, </t>
    </r>
  </si>
  <si>
    <r>
      <t xml:space="preserve">ΟΜΑΔΑ 1η: ΠΡΟΜΗΘΕΙΑ ΕΞΟΠΛΙΣΜΟΥ </t>
    </r>
    <r>
      <rPr>
        <b/>
        <sz val="10"/>
        <color indexed="10"/>
        <rFont val="Calibri"/>
        <family val="2"/>
      </rPr>
      <t xml:space="preserve">προσφορά αποκλειστικά βάση της τιμή ανά είδος                                                                                    </t>
    </r>
    <r>
      <rPr>
        <b/>
        <sz val="10"/>
        <color indexed="8"/>
        <rFont val="Calibri"/>
        <family val="2"/>
      </rPr>
      <t xml:space="preserve">   (Σταθερών Καθισμάτων &amp; Καθισμάτων Εργασίας, Πολυθρόνες υποδοχής
  επισκεπτών, Καναπέδες Γραφείων κλπ).                                                                                                                                                             CPV: </t>
    </r>
    <r>
      <rPr>
        <sz val="10"/>
        <color indexed="8"/>
        <rFont val="Calibri"/>
        <family val="2"/>
      </rPr>
      <t xml:space="preserve">39110000-6, 39113200-9 </t>
    </r>
    <r>
      <rPr>
        <b/>
        <sz val="10"/>
        <color indexed="8"/>
        <rFont val="Calibri"/>
        <family val="2"/>
      </rPr>
      <t xml:space="preserve">
</t>
    </r>
  </si>
  <si>
    <r>
      <t xml:space="preserve">ΟΜΑΔΑ 2η: ΠΡΟΜΗΘΕΙΑ ΕΞΟΠΛΙΣΜΟΥ  </t>
    </r>
    <r>
      <rPr>
        <b/>
        <sz val="10"/>
        <color indexed="10"/>
        <rFont val="Calibri"/>
        <family val="2"/>
      </rPr>
      <t>συνολική προσφορά αποκλειστικά βάσει τιμής ανά ομάδα</t>
    </r>
    <r>
      <rPr>
        <b/>
        <sz val="10"/>
        <color indexed="8"/>
        <rFont val="Calibri"/>
        <family val="2"/>
      </rPr>
      <t xml:space="preserve">                                       ( Γραφεία- Ντουλάπες- Βιβλιοθήκες- Ερμάρια κλπ).                                                                                                                                             CPV: </t>
    </r>
    <r>
      <rPr>
        <sz val="10"/>
        <color indexed="8"/>
        <rFont val="Calibri"/>
        <family val="2"/>
      </rPr>
      <t xml:space="preserve">39120000-9, 39143310-2 </t>
    </r>
  </si>
  <si>
    <r>
      <t xml:space="preserve">ΟΜΑΔΑ 3η  ΠΡΟΜΗΘΕΙΑ </t>
    </r>
    <r>
      <rPr>
        <b/>
        <sz val="10"/>
        <color indexed="10"/>
        <rFont val="Calibri"/>
        <family val="2"/>
      </rPr>
      <t xml:space="preserve">συνολική προσφορά αποκλειστικά βάσει τιμής ανά ομάδα  </t>
    </r>
    <r>
      <rPr>
        <b/>
        <sz val="10"/>
        <color indexed="8"/>
        <rFont val="Calibri"/>
        <family val="2"/>
      </rPr>
      <t xml:space="preserve">                                                                          ( Μεταλλικών ραφιών γαλβάνιζε με τα παρελκόμενα ).                                                                                                                               CPV: </t>
    </r>
    <r>
      <rPr>
        <sz val="10"/>
        <color indexed="8"/>
        <rFont val="Calibri"/>
        <family val="2"/>
      </rPr>
      <t xml:space="preserve">39131100-0, 44531510-9, 19520000-7 </t>
    </r>
  </si>
  <si>
    <r>
      <t xml:space="preserve"> ΟΜΑΔΑ 4η– ΠΡΟΜΗΘΕΙΑ ΕΞΟΠΛΙΣΜΟΥ </t>
    </r>
    <r>
      <rPr>
        <b/>
        <sz val="10"/>
        <color indexed="10"/>
        <rFont val="Calibri"/>
        <family val="2"/>
      </rPr>
      <t xml:space="preserve">συνολική προσφορά αποκλειστικά βάσει τιμής ανά ομάδα    </t>
    </r>
    <r>
      <rPr>
        <b/>
        <sz val="10"/>
        <color indexed="8"/>
        <rFont val="Calibri"/>
        <family val="2"/>
      </rPr>
      <t xml:space="preserve">                                                            ( Ηλεκτρικών συσκευών )                                                                                                                                                                                CPV: </t>
    </r>
    <r>
      <rPr>
        <sz val="10"/>
        <color indexed="8"/>
        <rFont val="Calibri"/>
        <family val="2"/>
      </rPr>
      <t>39711130-9</t>
    </r>
  </si>
  <si>
    <r>
      <t xml:space="preserve">ΟΜΑΔΑ 5η– ΠΡΟΜΗΘΕΙΑ </t>
    </r>
    <r>
      <rPr>
        <b/>
        <sz val="10"/>
        <color indexed="10"/>
        <rFont val="Calibri"/>
        <family val="2"/>
      </rPr>
      <t xml:space="preserve"> συνολική προσφορά αποκλειστικά βάσει τιμής ανά ομάδα                                                                    </t>
    </r>
    <r>
      <rPr>
        <b/>
        <sz val="10"/>
        <color indexed="8"/>
        <rFont val="Calibri"/>
        <family val="2"/>
      </rPr>
      <t xml:space="preserve"> (ειδών σκίασης εσωτερικού χώρου &amp;  Πτυσσόμενη πόρτα τύπου φυσαρμόνικα )                                                                                CPV: </t>
    </r>
    <r>
      <rPr>
        <sz val="10"/>
        <color indexed="8"/>
        <rFont val="Calibri"/>
        <family val="2"/>
      </rPr>
      <t>44221210-0, 39515000-5</t>
    </r>
    <r>
      <rPr>
        <b/>
        <sz val="10"/>
        <color indexed="8"/>
        <rFont val="Calibri"/>
        <family val="2"/>
      </rPr>
      <t xml:space="preserve"> </t>
    </r>
  </si>
  <si>
    <r>
      <t xml:space="preserve">ΟΜΑΔΑ 6η– ΠΡΟΜΗΘΕΙΑ </t>
    </r>
    <r>
      <rPr>
        <b/>
        <sz val="10"/>
        <color indexed="10"/>
        <rFont val="Calibri"/>
        <family val="2"/>
      </rPr>
      <t xml:space="preserve"> προσφορά αποκλειστικά βάση της τιμή ανά είδος</t>
    </r>
    <r>
      <rPr>
        <b/>
        <sz val="10"/>
        <color indexed="8"/>
        <rFont val="Calibri"/>
        <family val="2"/>
      </rPr>
      <t xml:space="preserve"> (Λοιπών Ειδών Γραφείου)                                                                                                                                    CPV: </t>
    </r>
    <r>
      <rPr>
        <sz val="10"/>
        <color indexed="8"/>
        <rFont val="Calibri"/>
        <family val="2"/>
      </rPr>
      <t xml:space="preserve">30191000-4   </t>
    </r>
    <r>
      <rPr>
        <b/>
        <sz val="10"/>
        <color indexed="8"/>
        <rFont val="Calibri"/>
        <family val="2"/>
      </rPr>
      <t xml:space="preserve"> </t>
    </r>
  </si>
  <si>
    <r>
      <rPr>
        <b/>
        <sz val="8"/>
        <color indexed="8"/>
        <rFont val="Calibri"/>
        <family val="2"/>
      </rPr>
      <t>ΟΜΑΔΑ 1</t>
    </r>
    <r>
      <rPr>
        <sz val="8"/>
        <color indexed="8"/>
        <rFont val="Calibri"/>
        <family val="2"/>
      </rPr>
      <t xml:space="preserve"> ( ΥΠΟΒΟΛΗ ΠΡΟΣΦΟΡΑΣ </t>
    </r>
    <r>
      <rPr>
        <b/>
        <u val="single"/>
        <sz val="8"/>
        <color indexed="8"/>
        <rFont val="Calibri"/>
        <family val="2"/>
      </rPr>
      <t>ΑΝΑ ΕΙΔΟΣ</t>
    </r>
    <r>
      <rPr>
        <sz val="8"/>
        <color indexed="8"/>
        <rFont val="Calibri"/>
        <family val="2"/>
      </rPr>
      <t xml:space="preserve"> ΓΙΑ  ΤΑ ΕΙΔΗ ΤΗΣ ΟΜΑΔΑΣ 1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</si>
</sst>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omic Sans MS"/>
      <family val="4"/>
    </font>
    <font>
      <sz val="9"/>
      <name val="Comic Sans MS"/>
      <family val="4"/>
    </font>
    <font>
      <b/>
      <sz val="10"/>
      <name val="Comic Sans MS"/>
      <family val="4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30"/>
      <name val="Calibri"/>
      <family val="2"/>
    </font>
    <font>
      <sz val="10"/>
      <color indexed="8"/>
      <name val="Arial"/>
      <family val="2"/>
    </font>
    <font>
      <sz val="8"/>
      <color indexed="10"/>
      <name val="Calibri"/>
      <family val="2"/>
    </font>
    <font>
      <sz val="8"/>
      <color indexed="3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 Black"/>
      <family val="2"/>
    </font>
    <font>
      <b/>
      <sz val="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000000"/>
      <name val="Arial Black"/>
      <family val="2"/>
    </font>
    <font>
      <b/>
      <sz val="8"/>
      <color rgb="FF000000"/>
      <name val="Calibri"/>
      <family val="2"/>
    </font>
    <font>
      <b/>
      <sz val="6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0" borderId="0">
      <alignment/>
      <protection/>
    </xf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79">
    <xf numFmtId="0" fontId="0" fillId="0" borderId="0" xfId="0" applyFont="1" applyAlignment="1">
      <alignment/>
    </xf>
    <xf numFmtId="0" fontId="4" fillId="0" borderId="0" xfId="50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61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 wrapText="1"/>
    </xf>
    <xf numFmtId="0" fontId="11" fillId="0" borderId="10" xfId="33" applyFont="1" applyFill="1" applyBorder="1" applyAlignment="1">
      <alignment horizontal="left" vertical="center" wrapText="1"/>
      <protection/>
    </xf>
    <xf numFmtId="1" fontId="54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" fontId="60" fillId="0" borderId="10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/>
    </xf>
    <xf numFmtId="0" fontId="63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9" fillId="34" borderId="10" xfId="0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/>
    </xf>
    <xf numFmtId="1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2" fontId="60" fillId="0" borderId="1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2" fillId="0" borderId="0" xfId="0" applyFont="1" applyAlignment="1">
      <alignment wrapText="1"/>
    </xf>
    <xf numFmtId="0" fontId="11" fillId="0" borderId="11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1" fillId="0" borderId="11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wrapText="1"/>
    </xf>
    <xf numFmtId="0" fontId="61" fillId="0" borderId="13" xfId="0" applyFont="1" applyFill="1" applyBorder="1" applyAlignment="1">
      <alignment wrapText="1"/>
    </xf>
    <xf numFmtId="0" fontId="60" fillId="35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wrapText="1"/>
    </xf>
    <xf numFmtId="0" fontId="65" fillId="36" borderId="10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0" fillId="36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/>
    </xf>
    <xf numFmtId="0" fontId="67" fillId="36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8" fillId="36" borderId="10" xfId="0" applyFont="1" applyFill="1" applyBorder="1" applyAlignment="1">
      <alignment horizontal="left" wrapText="1"/>
    </xf>
    <xf numFmtId="0" fontId="68" fillId="0" borderId="10" xfId="0" applyFont="1" applyBorder="1" applyAlignment="1">
      <alignment/>
    </xf>
    <xf numFmtId="0" fontId="3" fillId="37" borderId="14" xfId="50" applyFont="1" applyFill="1" applyBorder="1" applyAlignment="1">
      <alignment horizontal="center" vertical="center"/>
      <protection/>
    </xf>
    <xf numFmtId="0" fontId="3" fillId="37" borderId="15" xfId="50" applyFont="1" applyFill="1" applyBorder="1" applyAlignment="1">
      <alignment horizontal="center" vertical="center"/>
      <protection/>
    </xf>
    <xf numFmtId="0" fontId="3" fillId="37" borderId="16" xfId="50" applyFont="1" applyFill="1" applyBorder="1" applyAlignment="1">
      <alignment horizontal="center" vertical="center"/>
      <protection/>
    </xf>
    <xf numFmtId="0" fontId="5" fillId="38" borderId="14" xfId="50" applyFont="1" applyFill="1" applyBorder="1" applyAlignment="1">
      <alignment horizontal="center" vertical="center" wrapText="1"/>
      <protection/>
    </xf>
    <xf numFmtId="0" fontId="5" fillId="38" borderId="15" xfId="50" applyFont="1" applyFill="1" applyBorder="1" applyAlignment="1">
      <alignment horizontal="center" vertical="center" wrapText="1"/>
      <protection/>
    </xf>
    <xf numFmtId="0" fontId="5" fillId="38" borderId="16" xfId="50" applyFont="1" applyFill="1" applyBorder="1" applyAlignment="1">
      <alignment horizontal="center" vertical="center" wrapText="1"/>
      <protection/>
    </xf>
    <xf numFmtId="0" fontId="60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1" fillId="0" borderId="11" xfId="0" applyFont="1" applyFill="1" applyBorder="1" applyAlignment="1">
      <alignment horizontal="left" vertical="center"/>
    </xf>
    <xf numFmtId="0" fontId="11" fillId="0" borderId="10" xfId="33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2" fontId="6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ΛΙΣΤΑ ΑΝΑΛΩΣΙΜΩΝ ΕΙΔΩΝ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3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selection activeCell="C173" sqref="C173"/>
    </sheetView>
  </sheetViews>
  <sheetFormatPr defaultColWidth="9.140625" defaultRowHeight="15"/>
  <cols>
    <col min="1" max="1" width="3.7109375" style="33" bestFit="1" customWidth="1"/>
    <col min="2" max="2" width="10.7109375" style="33" customWidth="1"/>
    <col min="3" max="3" width="43.57421875" style="34" customWidth="1"/>
    <col min="4" max="4" width="7.00390625" style="0" bestFit="1" customWidth="1"/>
    <col min="5" max="5" width="6.421875" style="0" bestFit="1" customWidth="1"/>
    <col min="6" max="6" width="8.57421875" style="0" bestFit="1" customWidth="1"/>
    <col min="7" max="7" width="8.421875" style="0" bestFit="1" customWidth="1"/>
    <col min="8" max="8" width="8.57421875" style="0" bestFit="1" customWidth="1"/>
  </cols>
  <sheetData>
    <row r="1" spans="1:9" ht="27" customHeight="1" thickBot="1">
      <c r="A1" s="61" t="s">
        <v>0</v>
      </c>
      <c r="B1" s="62"/>
      <c r="C1" s="62"/>
      <c r="D1" s="62"/>
      <c r="E1" s="62"/>
      <c r="F1" s="62"/>
      <c r="G1" s="62"/>
      <c r="H1" s="63"/>
      <c r="I1" s="1"/>
    </row>
    <row r="2" spans="1:9" ht="36" customHeight="1" thickBot="1">
      <c r="A2" s="64" t="s">
        <v>1</v>
      </c>
      <c r="B2" s="65"/>
      <c r="C2" s="65"/>
      <c r="D2" s="65"/>
      <c r="E2" s="65"/>
      <c r="F2" s="65"/>
      <c r="G2" s="65"/>
      <c r="H2" s="66"/>
      <c r="I2" s="1"/>
    </row>
    <row r="3" spans="1:9" ht="6.75" customHeight="1">
      <c r="A3" s="67"/>
      <c r="B3" s="68"/>
      <c r="C3" s="68"/>
      <c r="D3" s="68"/>
      <c r="E3" s="68"/>
      <c r="F3" s="68"/>
      <c r="G3" s="68"/>
      <c r="H3" s="68"/>
      <c r="I3" s="2"/>
    </row>
    <row r="4" spans="1:8" ht="45" customHeight="1">
      <c r="A4" s="55" t="s">
        <v>169</v>
      </c>
      <c r="B4" s="55"/>
      <c r="C4" s="55"/>
      <c r="D4" s="56"/>
      <c r="E4" s="56"/>
      <c r="F4" s="56"/>
      <c r="G4" s="56"/>
      <c r="H4" s="56"/>
    </row>
    <row r="5" spans="1:8" ht="48.75" customHeight="1">
      <c r="A5" s="42" t="s">
        <v>2</v>
      </c>
      <c r="B5" s="43"/>
      <c r="C5" s="43"/>
      <c r="D5" s="43"/>
      <c r="E5" s="43"/>
      <c r="F5" s="43"/>
      <c r="G5" s="43"/>
      <c r="H5" s="44"/>
    </row>
    <row r="6" spans="1:8" ht="16.5">
      <c r="A6" s="3" t="s">
        <v>3</v>
      </c>
      <c r="B6" s="3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</row>
    <row r="7" spans="1:8" ht="60" customHeight="1">
      <c r="A7" s="6">
        <v>1</v>
      </c>
      <c r="B7" s="7" t="s">
        <v>11</v>
      </c>
      <c r="C7" s="8" t="s">
        <v>12</v>
      </c>
      <c r="D7" s="6">
        <v>7</v>
      </c>
      <c r="E7" s="9">
        <v>0</v>
      </c>
      <c r="F7" s="9">
        <f aca="true" t="shared" si="0" ref="F7:F14">D7*E7</f>
        <v>0</v>
      </c>
      <c r="G7" s="9">
        <f aca="true" t="shared" si="1" ref="G7:G20">F7*24%</f>
        <v>0</v>
      </c>
      <c r="H7" s="9">
        <f aca="true" t="shared" si="2" ref="H7:H20">F7+G7</f>
        <v>0</v>
      </c>
    </row>
    <row r="8" spans="1:8" ht="57" customHeight="1">
      <c r="A8" s="6">
        <v>2</v>
      </c>
      <c r="B8" s="7" t="s">
        <v>11</v>
      </c>
      <c r="C8" s="8" t="s">
        <v>13</v>
      </c>
      <c r="D8" s="6">
        <v>2</v>
      </c>
      <c r="E8" s="9">
        <v>0</v>
      </c>
      <c r="F8" s="9">
        <f t="shared" si="0"/>
        <v>0</v>
      </c>
      <c r="G8" s="9">
        <f t="shared" si="1"/>
        <v>0</v>
      </c>
      <c r="H8" s="9">
        <f t="shared" si="2"/>
        <v>0</v>
      </c>
    </row>
    <row r="9" spans="1:8" ht="58.5" customHeight="1">
      <c r="A9" s="6">
        <v>3</v>
      </c>
      <c r="B9" s="7" t="s">
        <v>11</v>
      </c>
      <c r="C9" s="8" t="s">
        <v>14</v>
      </c>
      <c r="D9" s="6">
        <v>99</v>
      </c>
      <c r="E9" s="9">
        <v>0</v>
      </c>
      <c r="F9" s="9">
        <f t="shared" si="0"/>
        <v>0</v>
      </c>
      <c r="G9" s="9">
        <f t="shared" si="1"/>
        <v>0</v>
      </c>
      <c r="H9" s="9">
        <f t="shared" si="2"/>
        <v>0</v>
      </c>
    </row>
    <row r="10" spans="1:8" ht="60" customHeight="1">
      <c r="A10" s="6">
        <v>4</v>
      </c>
      <c r="B10" s="7" t="s">
        <v>11</v>
      </c>
      <c r="C10" s="8" t="s">
        <v>15</v>
      </c>
      <c r="D10" s="6">
        <v>4</v>
      </c>
      <c r="E10" s="10">
        <v>0</v>
      </c>
      <c r="F10" s="9">
        <f t="shared" si="0"/>
        <v>0</v>
      </c>
      <c r="G10" s="9">
        <f t="shared" si="1"/>
        <v>0</v>
      </c>
      <c r="H10" s="9">
        <f t="shared" si="2"/>
        <v>0</v>
      </c>
    </row>
    <row r="11" spans="1:8" ht="63" customHeight="1">
      <c r="A11" s="6">
        <v>5</v>
      </c>
      <c r="B11" s="7" t="s">
        <v>11</v>
      </c>
      <c r="C11" s="8" t="s">
        <v>16</v>
      </c>
      <c r="D11" s="6">
        <v>100</v>
      </c>
      <c r="E11" s="9">
        <v>0</v>
      </c>
      <c r="F11" s="9">
        <f t="shared" si="0"/>
        <v>0</v>
      </c>
      <c r="G11" s="9">
        <f t="shared" si="1"/>
        <v>0</v>
      </c>
      <c r="H11" s="9">
        <f t="shared" si="2"/>
        <v>0</v>
      </c>
    </row>
    <row r="12" spans="1:8" ht="60.75" customHeight="1">
      <c r="A12" s="6">
        <v>6</v>
      </c>
      <c r="B12" s="7" t="s">
        <v>11</v>
      </c>
      <c r="C12" s="8" t="s">
        <v>17</v>
      </c>
      <c r="D12" s="6">
        <v>20</v>
      </c>
      <c r="E12" s="9">
        <v>0</v>
      </c>
      <c r="F12" s="9">
        <f t="shared" si="0"/>
        <v>0</v>
      </c>
      <c r="G12" s="9">
        <f t="shared" si="1"/>
        <v>0</v>
      </c>
      <c r="H12" s="9">
        <f t="shared" si="2"/>
        <v>0</v>
      </c>
    </row>
    <row r="13" spans="1:8" ht="75" customHeight="1">
      <c r="A13" s="6">
        <v>7</v>
      </c>
      <c r="B13" s="7" t="s">
        <v>11</v>
      </c>
      <c r="C13" s="8" t="s">
        <v>18</v>
      </c>
      <c r="D13" s="6">
        <v>26</v>
      </c>
      <c r="E13" s="9">
        <v>0</v>
      </c>
      <c r="F13" s="9">
        <f t="shared" si="0"/>
        <v>0</v>
      </c>
      <c r="G13" s="9">
        <f t="shared" si="1"/>
        <v>0</v>
      </c>
      <c r="H13" s="9">
        <f t="shared" si="2"/>
        <v>0</v>
      </c>
    </row>
    <row r="14" spans="1:8" ht="62.25" customHeight="1">
      <c r="A14" s="6">
        <v>8</v>
      </c>
      <c r="B14" s="7" t="s">
        <v>11</v>
      </c>
      <c r="C14" s="11" t="s">
        <v>19</v>
      </c>
      <c r="D14" s="6">
        <v>10</v>
      </c>
      <c r="E14" s="9">
        <v>0</v>
      </c>
      <c r="F14" s="9">
        <f t="shared" si="0"/>
        <v>0</v>
      </c>
      <c r="G14" s="9">
        <f t="shared" si="1"/>
        <v>0</v>
      </c>
      <c r="H14" s="9">
        <f t="shared" si="2"/>
        <v>0</v>
      </c>
    </row>
    <row r="15" spans="1:8" ht="40.5">
      <c r="A15" s="6">
        <v>9</v>
      </c>
      <c r="B15" s="7" t="s">
        <v>20</v>
      </c>
      <c r="C15" s="12" t="s">
        <v>21</v>
      </c>
      <c r="D15" s="6">
        <v>3</v>
      </c>
      <c r="E15" s="9">
        <v>0</v>
      </c>
      <c r="F15" s="9">
        <f>D15*E15</f>
        <v>0</v>
      </c>
      <c r="G15" s="9">
        <f t="shared" si="1"/>
        <v>0</v>
      </c>
      <c r="H15" s="9">
        <f t="shared" si="2"/>
        <v>0</v>
      </c>
    </row>
    <row r="16" spans="1:8" ht="30">
      <c r="A16" s="6">
        <v>10</v>
      </c>
      <c r="B16" s="7" t="s">
        <v>20</v>
      </c>
      <c r="C16" s="12" t="s">
        <v>22</v>
      </c>
      <c r="D16" s="6">
        <v>1</v>
      </c>
      <c r="E16" s="9">
        <v>0</v>
      </c>
      <c r="F16" s="9">
        <f>D16*E16</f>
        <v>0</v>
      </c>
      <c r="G16" s="9">
        <f t="shared" si="1"/>
        <v>0</v>
      </c>
      <c r="H16" s="9">
        <f t="shared" si="2"/>
        <v>0</v>
      </c>
    </row>
    <row r="17" spans="1:8" ht="40.5">
      <c r="A17" s="6">
        <v>11</v>
      </c>
      <c r="B17" s="7" t="s">
        <v>20</v>
      </c>
      <c r="C17" s="8" t="s">
        <v>23</v>
      </c>
      <c r="D17" s="6">
        <v>1</v>
      </c>
      <c r="E17" s="9">
        <v>0</v>
      </c>
      <c r="F17" s="9">
        <f>D17*E17</f>
        <v>0</v>
      </c>
      <c r="G17" s="9">
        <f t="shared" si="1"/>
        <v>0</v>
      </c>
      <c r="H17" s="9">
        <f t="shared" si="2"/>
        <v>0</v>
      </c>
    </row>
    <row r="18" spans="1:8" ht="51">
      <c r="A18" s="6">
        <v>12</v>
      </c>
      <c r="B18" s="7" t="s">
        <v>11</v>
      </c>
      <c r="C18" s="8" t="s">
        <v>24</v>
      </c>
      <c r="D18" s="6">
        <v>2</v>
      </c>
      <c r="E18" s="9">
        <v>0</v>
      </c>
      <c r="F18" s="9">
        <f>D18*E18</f>
        <v>0</v>
      </c>
      <c r="G18" s="9">
        <f t="shared" si="1"/>
        <v>0</v>
      </c>
      <c r="H18" s="9">
        <f t="shared" si="2"/>
        <v>0</v>
      </c>
    </row>
    <row r="19" spans="1:8" ht="51">
      <c r="A19" s="6">
        <v>13</v>
      </c>
      <c r="B19" s="7" t="s">
        <v>11</v>
      </c>
      <c r="C19" s="8" t="s">
        <v>25</v>
      </c>
      <c r="D19" s="6">
        <v>1</v>
      </c>
      <c r="E19" s="9">
        <v>0</v>
      </c>
      <c r="F19" s="9">
        <f>D19*E19</f>
        <v>0</v>
      </c>
      <c r="G19" s="9">
        <f t="shared" si="1"/>
        <v>0</v>
      </c>
      <c r="H19" s="9">
        <f t="shared" si="2"/>
        <v>0</v>
      </c>
    </row>
    <row r="20" spans="1:8" ht="14.25">
      <c r="A20" s="45" t="s">
        <v>26</v>
      </c>
      <c r="B20" s="45"/>
      <c r="C20" s="46"/>
      <c r="D20" s="13">
        <f>SUM(D7:D19)</f>
        <v>276</v>
      </c>
      <c r="E20" s="14"/>
      <c r="F20" s="14">
        <f>SUM(F7:F19)</f>
        <v>0</v>
      </c>
      <c r="G20" s="14">
        <f t="shared" si="1"/>
        <v>0</v>
      </c>
      <c r="H20" s="14">
        <f t="shared" si="2"/>
        <v>0</v>
      </c>
    </row>
    <row r="21" spans="1:8" ht="14.25">
      <c r="A21" s="52"/>
      <c r="B21" s="53"/>
      <c r="C21" s="53"/>
      <c r="D21" s="53"/>
      <c r="E21" s="53"/>
      <c r="F21" s="53"/>
      <c r="G21" s="53"/>
      <c r="H21" s="54"/>
    </row>
    <row r="22" spans="1:8" ht="47.25" customHeight="1">
      <c r="A22" s="57" t="s">
        <v>170</v>
      </c>
      <c r="B22" s="58"/>
      <c r="C22" s="58"/>
      <c r="D22" s="56"/>
      <c r="E22" s="56"/>
      <c r="F22" s="56"/>
      <c r="G22" s="56"/>
      <c r="H22" s="56"/>
    </row>
    <row r="23" spans="1:8" ht="48" customHeight="1">
      <c r="A23" s="42" t="s">
        <v>27</v>
      </c>
      <c r="B23" s="43"/>
      <c r="C23" s="43"/>
      <c r="D23" s="43"/>
      <c r="E23" s="43"/>
      <c r="F23" s="43"/>
      <c r="G23" s="43"/>
      <c r="H23" s="44"/>
    </row>
    <row r="24" spans="1:8" ht="16.5">
      <c r="A24" s="3" t="s">
        <v>3</v>
      </c>
      <c r="B24" s="3" t="s">
        <v>4</v>
      </c>
      <c r="C24" s="4" t="s">
        <v>5</v>
      </c>
      <c r="D24" s="5" t="s">
        <v>6</v>
      </c>
      <c r="E24" s="5" t="s">
        <v>7</v>
      </c>
      <c r="F24" s="5" t="s">
        <v>8</v>
      </c>
      <c r="G24" s="5" t="s">
        <v>9</v>
      </c>
      <c r="H24" s="5" t="s">
        <v>10</v>
      </c>
    </row>
    <row r="25" spans="1:8" ht="51">
      <c r="A25" s="6">
        <v>1</v>
      </c>
      <c r="B25" s="7" t="s">
        <v>28</v>
      </c>
      <c r="C25" s="15" t="s">
        <v>29</v>
      </c>
      <c r="D25" s="6">
        <v>2</v>
      </c>
      <c r="E25" s="9">
        <v>0</v>
      </c>
      <c r="F25" s="9">
        <f aca="true" t="shared" si="3" ref="F25:F88">D25*E25</f>
        <v>0</v>
      </c>
      <c r="G25" s="9">
        <f aca="true" t="shared" si="4" ref="G25:G88">F25*24%</f>
        <v>0</v>
      </c>
      <c r="H25" s="9">
        <f aca="true" t="shared" si="5" ref="H25:H88">F25+G25</f>
        <v>0</v>
      </c>
    </row>
    <row r="26" spans="1:8" ht="51">
      <c r="A26" s="6">
        <v>2</v>
      </c>
      <c r="B26" s="7" t="s">
        <v>28</v>
      </c>
      <c r="C26" s="8" t="s">
        <v>30</v>
      </c>
      <c r="D26" s="6">
        <v>1</v>
      </c>
      <c r="E26" s="9">
        <v>0</v>
      </c>
      <c r="F26" s="9">
        <f t="shared" si="3"/>
        <v>0</v>
      </c>
      <c r="G26" s="9">
        <f t="shared" si="4"/>
        <v>0</v>
      </c>
      <c r="H26" s="9">
        <f t="shared" si="5"/>
        <v>0</v>
      </c>
    </row>
    <row r="27" spans="1:8" ht="51">
      <c r="A27" s="6">
        <v>3</v>
      </c>
      <c r="B27" s="7" t="s">
        <v>28</v>
      </c>
      <c r="C27" s="8" t="s">
        <v>31</v>
      </c>
      <c r="D27" s="6">
        <v>5</v>
      </c>
      <c r="E27" s="9">
        <v>0</v>
      </c>
      <c r="F27" s="9">
        <f t="shared" si="3"/>
        <v>0</v>
      </c>
      <c r="G27" s="9">
        <f t="shared" si="4"/>
        <v>0</v>
      </c>
      <c r="H27" s="9">
        <f t="shared" si="5"/>
        <v>0</v>
      </c>
    </row>
    <row r="28" spans="1:8" ht="51">
      <c r="A28" s="6">
        <v>4</v>
      </c>
      <c r="B28" s="7" t="s">
        <v>28</v>
      </c>
      <c r="C28" s="8" t="s">
        <v>32</v>
      </c>
      <c r="D28" s="6">
        <v>1</v>
      </c>
      <c r="E28" s="9">
        <v>0</v>
      </c>
      <c r="F28" s="9">
        <f t="shared" si="3"/>
        <v>0</v>
      </c>
      <c r="G28" s="9">
        <f t="shared" si="4"/>
        <v>0</v>
      </c>
      <c r="H28" s="9">
        <f t="shared" si="5"/>
        <v>0</v>
      </c>
    </row>
    <row r="29" spans="1:8" ht="51">
      <c r="A29" s="6">
        <v>5</v>
      </c>
      <c r="B29" s="7" t="s">
        <v>28</v>
      </c>
      <c r="C29" s="8" t="s">
        <v>33</v>
      </c>
      <c r="D29" s="6">
        <v>1</v>
      </c>
      <c r="E29" s="9">
        <v>0</v>
      </c>
      <c r="F29" s="9">
        <f t="shared" si="3"/>
        <v>0</v>
      </c>
      <c r="G29" s="9">
        <f t="shared" si="4"/>
        <v>0</v>
      </c>
      <c r="H29" s="9">
        <f t="shared" si="5"/>
        <v>0</v>
      </c>
    </row>
    <row r="30" spans="1:8" ht="51">
      <c r="A30" s="6">
        <v>6</v>
      </c>
      <c r="B30" s="7" t="s">
        <v>28</v>
      </c>
      <c r="C30" s="8" t="s">
        <v>34</v>
      </c>
      <c r="D30" s="6">
        <v>1</v>
      </c>
      <c r="E30" s="9">
        <v>0</v>
      </c>
      <c r="F30" s="9">
        <f t="shared" si="3"/>
        <v>0</v>
      </c>
      <c r="G30" s="9">
        <f t="shared" si="4"/>
        <v>0</v>
      </c>
      <c r="H30" s="9">
        <f t="shared" si="5"/>
        <v>0</v>
      </c>
    </row>
    <row r="31" spans="1:8" ht="51">
      <c r="A31" s="6">
        <v>7</v>
      </c>
      <c r="B31" s="7" t="s">
        <v>28</v>
      </c>
      <c r="C31" s="8" t="s">
        <v>35</v>
      </c>
      <c r="D31" s="6">
        <v>1</v>
      </c>
      <c r="E31" s="9">
        <v>0</v>
      </c>
      <c r="F31" s="9">
        <f t="shared" si="3"/>
        <v>0</v>
      </c>
      <c r="G31" s="9">
        <f t="shared" si="4"/>
        <v>0</v>
      </c>
      <c r="H31" s="9">
        <f t="shared" si="5"/>
        <v>0</v>
      </c>
    </row>
    <row r="32" spans="1:8" ht="51">
      <c r="A32" s="6">
        <v>8</v>
      </c>
      <c r="B32" s="7" t="s">
        <v>28</v>
      </c>
      <c r="C32" s="8" t="s">
        <v>36</v>
      </c>
      <c r="D32" s="6">
        <v>2</v>
      </c>
      <c r="E32" s="9">
        <v>0</v>
      </c>
      <c r="F32" s="9">
        <f t="shared" si="3"/>
        <v>0</v>
      </c>
      <c r="G32" s="9">
        <f t="shared" si="4"/>
        <v>0</v>
      </c>
      <c r="H32" s="9">
        <f t="shared" si="5"/>
        <v>0</v>
      </c>
    </row>
    <row r="33" spans="1:8" ht="51">
      <c r="A33" s="6">
        <v>9</v>
      </c>
      <c r="B33" s="7" t="s">
        <v>28</v>
      </c>
      <c r="C33" s="71" t="s">
        <v>165</v>
      </c>
      <c r="D33" s="6">
        <v>2</v>
      </c>
      <c r="E33" s="9">
        <v>0</v>
      </c>
      <c r="F33" s="9">
        <f t="shared" si="3"/>
        <v>0</v>
      </c>
      <c r="G33" s="9">
        <f t="shared" si="4"/>
        <v>0</v>
      </c>
      <c r="H33" s="9">
        <f t="shared" si="5"/>
        <v>0</v>
      </c>
    </row>
    <row r="34" spans="1:8" ht="51">
      <c r="A34" s="6">
        <v>10</v>
      </c>
      <c r="B34" s="7" t="s">
        <v>28</v>
      </c>
      <c r="C34" s="8" t="s">
        <v>37</v>
      </c>
      <c r="D34" s="6">
        <v>1</v>
      </c>
      <c r="E34" s="9">
        <v>0</v>
      </c>
      <c r="F34" s="9">
        <f t="shared" si="3"/>
        <v>0</v>
      </c>
      <c r="G34" s="9">
        <f t="shared" si="4"/>
        <v>0</v>
      </c>
      <c r="H34" s="9">
        <f t="shared" si="5"/>
        <v>0</v>
      </c>
    </row>
    <row r="35" spans="1:8" ht="51">
      <c r="A35" s="6">
        <v>11</v>
      </c>
      <c r="B35" s="7" t="s">
        <v>28</v>
      </c>
      <c r="C35" s="8" t="s">
        <v>38</v>
      </c>
      <c r="D35" s="6">
        <v>6</v>
      </c>
      <c r="E35" s="9">
        <v>0</v>
      </c>
      <c r="F35" s="9">
        <f t="shared" si="3"/>
        <v>0</v>
      </c>
      <c r="G35" s="9">
        <f t="shared" si="4"/>
        <v>0</v>
      </c>
      <c r="H35" s="9">
        <f t="shared" si="5"/>
        <v>0</v>
      </c>
    </row>
    <row r="36" spans="1:8" ht="51">
      <c r="A36" s="6">
        <v>12</v>
      </c>
      <c r="B36" s="7" t="s">
        <v>28</v>
      </c>
      <c r="C36" s="8" t="s">
        <v>39</v>
      </c>
      <c r="D36" s="6">
        <v>1</v>
      </c>
      <c r="E36" s="9">
        <v>0</v>
      </c>
      <c r="F36" s="9">
        <f t="shared" si="3"/>
        <v>0</v>
      </c>
      <c r="G36" s="9">
        <f t="shared" si="4"/>
        <v>0</v>
      </c>
      <c r="H36" s="9">
        <f t="shared" si="5"/>
        <v>0</v>
      </c>
    </row>
    <row r="37" spans="1:8" ht="51">
      <c r="A37" s="6">
        <v>13</v>
      </c>
      <c r="B37" s="7" t="s">
        <v>28</v>
      </c>
      <c r="C37" s="11" t="s">
        <v>40</v>
      </c>
      <c r="D37" s="6">
        <v>2</v>
      </c>
      <c r="E37" s="9">
        <v>0</v>
      </c>
      <c r="F37" s="9">
        <f t="shared" si="3"/>
        <v>0</v>
      </c>
      <c r="G37" s="9">
        <f t="shared" si="4"/>
        <v>0</v>
      </c>
      <c r="H37" s="9">
        <f t="shared" si="5"/>
        <v>0</v>
      </c>
    </row>
    <row r="38" spans="1:8" ht="51">
      <c r="A38" s="6">
        <v>14</v>
      </c>
      <c r="B38" s="7" t="s">
        <v>28</v>
      </c>
      <c r="C38" s="8" t="s">
        <v>41</v>
      </c>
      <c r="D38" s="6">
        <v>2</v>
      </c>
      <c r="E38" s="9">
        <v>0</v>
      </c>
      <c r="F38" s="9">
        <f t="shared" si="3"/>
        <v>0</v>
      </c>
      <c r="G38" s="9">
        <f t="shared" si="4"/>
        <v>0</v>
      </c>
      <c r="H38" s="9">
        <f t="shared" si="5"/>
        <v>0</v>
      </c>
    </row>
    <row r="39" spans="1:8" ht="51">
      <c r="A39" s="6">
        <v>15</v>
      </c>
      <c r="B39" s="7" t="s">
        <v>28</v>
      </c>
      <c r="C39" s="8" t="s">
        <v>42</v>
      </c>
      <c r="D39" s="6">
        <v>4</v>
      </c>
      <c r="E39" s="9">
        <v>0</v>
      </c>
      <c r="F39" s="9">
        <f t="shared" si="3"/>
        <v>0</v>
      </c>
      <c r="G39" s="9">
        <f t="shared" si="4"/>
        <v>0</v>
      </c>
      <c r="H39" s="9">
        <f t="shared" si="5"/>
        <v>0</v>
      </c>
    </row>
    <row r="40" spans="1:8" ht="51">
      <c r="A40" s="6">
        <v>16</v>
      </c>
      <c r="B40" s="7" t="s">
        <v>28</v>
      </c>
      <c r="C40" s="8" t="s">
        <v>43</v>
      </c>
      <c r="D40" s="6">
        <v>1</v>
      </c>
      <c r="E40" s="9">
        <v>0</v>
      </c>
      <c r="F40" s="9">
        <f t="shared" si="3"/>
        <v>0</v>
      </c>
      <c r="G40" s="9">
        <f t="shared" si="4"/>
        <v>0</v>
      </c>
      <c r="H40" s="9">
        <f t="shared" si="5"/>
        <v>0</v>
      </c>
    </row>
    <row r="41" spans="1:8" ht="51">
      <c r="A41" s="6">
        <v>17</v>
      </c>
      <c r="B41" s="7" t="s">
        <v>28</v>
      </c>
      <c r="C41" s="8" t="s">
        <v>44</v>
      </c>
      <c r="D41" s="6">
        <v>2</v>
      </c>
      <c r="E41" s="9">
        <v>0</v>
      </c>
      <c r="F41" s="9">
        <f t="shared" si="3"/>
        <v>0</v>
      </c>
      <c r="G41" s="9">
        <f t="shared" si="4"/>
        <v>0</v>
      </c>
      <c r="H41" s="9">
        <f t="shared" si="5"/>
        <v>0</v>
      </c>
    </row>
    <row r="42" spans="1:8" ht="51">
      <c r="A42" s="6">
        <v>18</v>
      </c>
      <c r="B42" s="7" t="s">
        <v>28</v>
      </c>
      <c r="C42" s="8" t="s">
        <v>45</v>
      </c>
      <c r="D42" s="6">
        <v>1</v>
      </c>
      <c r="E42" s="9">
        <v>0</v>
      </c>
      <c r="F42" s="9">
        <f t="shared" si="3"/>
        <v>0</v>
      </c>
      <c r="G42" s="9">
        <f t="shared" si="4"/>
        <v>0</v>
      </c>
      <c r="H42" s="9">
        <f t="shared" si="5"/>
        <v>0</v>
      </c>
    </row>
    <row r="43" spans="1:8" ht="51">
      <c r="A43" s="6">
        <v>19</v>
      </c>
      <c r="B43" s="7" t="s">
        <v>28</v>
      </c>
      <c r="C43" s="8" t="s">
        <v>46</v>
      </c>
      <c r="D43" s="6">
        <v>1</v>
      </c>
      <c r="E43" s="9">
        <v>0</v>
      </c>
      <c r="F43" s="9">
        <f t="shared" si="3"/>
        <v>0</v>
      </c>
      <c r="G43" s="9">
        <f t="shared" si="4"/>
        <v>0</v>
      </c>
      <c r="H43" s="9">
        <f t="shared" si="5"/>
        <v>0</v>
      </c>
    </row>
    <row r="44" spans="1:8" ht="51">
      <c r="A44" s="6">
        <v>20</v>
      </c>
      <c r="B44" s="7" t="s">
        <v>28</v>
      </c>
      <c r="C44" s="8" t="s">
        <v>47</v>
      </c>
      <c r="D44" s="6">
        <v>1</v>
      </c>
      <c r="E44" s="9">
        <v>0</v>
      </c>
      <c r="F44" s="9">
        <f t="shared" si="3"/>
        <v>0</v>
      </c>
      <c r="G44" s="9">
        <f t="shared" si="4"/>
        <v>0</v>
      </c>
      <c r="H44" s="9">
        <f t="shared" si="5"/>
        <v>0</v>
      </c>
    </row>
    <row r="45" spans="1:8" ht="51">
      <c r="A45" s="6">
        <v>21</v>
      </c>
      <c r="B45" s="7" t="s">
        <v>28</v>
      </c>
      <c r="C45" s="8" t="s">
        <v>48</v>
      </c>
      <c r="D45" s="6">
        <v>4</v>
      </c>
      <c r="E45" s="9">
        <v>0</v>
      </c>
      <c r="F45" s="9">
        <f t="shared" si="3"/>
        <v>0</v>
      </c>
      <c r="G45" s="9">
        <f t="shared" si="4"/>
        <v>0</v>
      </c>
      <c r="H45" s="9">
        <f t="shared" si="5"/>
        <v>0</v>
      </c>
    </row>
    <row r="46" spans="1:8" ht="51">
      <c r="A46" s="6">
        <v>22</v>
      </c>
      <c r="B46" s="7" t="s">
        <v>28</v>
      </c>
      <c r="C46" s="8" t="s">
        <v>49</v>
      </c>
      <c r="D46" s="6">
        <v>1</v>
      </c>
      <c r="E46" s="9">
        <v>0</v>
      </c>
      <c r="F46" s="9">
        <f t="shared" si="3"/>
        <v>0</v>
      </c>
      <c r="G46" s="9">
        <f t="shared" si="4"/>
        <v>0</v>
      </c>
      <c r="H46" s="9">
        <f t="shared" si="5"/>
        <v>0</v>
      </c>
    </row>
    <row r="47" spans="1:8" ht="51">
      <c r="A47" s="6">
        <v>23</v>
      </c>
      <c r="B47" s="7" t="s">
        <v>28</v>
      </c>
      <c r="C47" s="8" t="s">
        <v>50</v>
      </c>
      <c r="D47" s="6">
        <v>1</v>
      </c>
      <c r="E47" s="9">
        <v>0</v>
      </c>
      <c r="F47" s="9">
        <f t="shared" si="3"/>
        <v>0</v>
      </c>
      <c r="G47" s="9">
        <f t="shared" si="4"/>
        <v>0</v>
      </c>
      <c r="H47" s="9">
        <f t="shared" si="5"/>
        <v>0</v>
      </c>
    </row>
    <row r="48" spans="1:8" ht="51">
      <c r="A48" s="6">
        <v>24</v>
      </c>
      <c r="B48" s="7" t="s">
        <v>28</v>
      </c>
      <c r="C48" s="8" t="s">
        <v>51</v>
      </c>
      <c r="D48" s="6">
        <v>1</v>
      </c>
      <c r="E48" s="9">
        <v>0</v>
      </c>
      <c r="F48" s="9">
        <f t="shared" si="3"/>
        <v>0</v>
      </c>
      <c r="G48" s="9">
        <f t="shared" si="4"/>
        <v>0</v>
      </c>
      <c r="H48" s="9">
        <f t="shared" si="5"/>
        <v>0</v>
      </c>
    </row>
    <row r="49" spans="1:8" ht="51">
      <c r="A49" s="6">
        <v>25</v>
      </c>
      <c r="B49" s="7" t="s">
        <v>28</v>
      </c>
      <c r="C49" s="11" t="s">
        <v>52</v>
      </c>
      <c r="D49" s="6">
        <v>1</v>
      </c>
      <c r="E49" s="9">
        <v>0</v>
      </c>
      <c r="F49" s="9">
        <f t="shared" si="3"/>
        <v>0</v>
      </c>
      <c r="G49" s="9">
        <f t="shared" si="4"/>
        <v>0</v>
      </c>
      <c r="H49" s="9">
        <f t="shared" si="5"/>
        <v>0</v>
      </c>
    </row>
    <row r="50" spans="1:8" ht="51">
      <c r="A50" s="6">
        <v>26</v>
      </c>
      <c r="B50" s="7" t="s">
        <v>28</v>
      </c>
      <c r="C50" s="8" t="s">
        <v>53</v>
      </c>
      <c r="D50" s="6">
        <v>2</v>
      </c>
      <c r="E50" s="9">
        <v>0</v>
      </c>
      <c r="F50" s="9">
        <f t="shared" si="3"/>
        <v>0</v>
      </c>
      <c r="G50" s="9">
        <f t="shared" si="4"/>
        <v>0</v>
      </c>
      <c r="H50" s="9">
        <f t="shared" si="5"/>
        <v>0</v>
      </c>
    </row>
    <row r="51" spans="1:8" ht="51">
      <c r="A51" s="6">
        <v>27</v>
      </c>
      <c r="B51" s="7" t="s">
        <v>28</v>
      </c>
      <c r="C51" s="8" t="s">
        <v>54</v>
      </c>
      <c r="D51" s="6">
        <v>2</v>
      </c>
      <c r="E51" s="9">
        <v>0</v>
      </c>
      <c r="F51" s="9">
        <f t="shared" si="3"/>
        <v>0</v>
      </c>
      <c r="G51" s="9">
        <f t="shared" si="4"/>
        <v>0</v>
      </c>
      <c r="H51" s="9">
        <f t="shared" si="5"/>
        <v>0</v>
      </c>
    </row>
    <row r="52" spans="1:8" ht="51">
      <c r="A52" s="6">
        <v>28</v>
      </c>
      <c r="B52" s="7" t="s">
        <v>28</v>
      </c>
      <c r="C52" s="8" t="s">
        <v>55</v>
      </c>
      <c r="D52" s="6">
        <v>1</v>
      </c>
      <c r="E52" s="9">
        <v>0</v>
      </c>
      <c r="F52" s="9">
        <f t="shared" si="3"/>
        <v>0</v>
      </c>
      <c r="G52" s="9">
        <f t="shared" si="4"/>
        <v>0</v>
      </c>
      <c r="H52" s="9">
        <f t="shared" si="5"/>
        <v>0</v>
      </c>
    </row>
    <row r="53" spans="1:8" ht="51">
      <c r="A53" s="6">
        <v>29</v>
      </c>
      <c r="B53" s="7" t="s">
        <v>28</v>
      </c>
      <c r="C53" s="8" t="s">
        <v>56</v>
      </c>
      <c r="D53" s="6">
        <v>2</v>
      </c>
      <c r="E53" s="9">
        <v>0</v>
      </c>
      <c r="F53" s="9">
        <f t="shared" si="3"/>
        <v>0</v>
      </c>
      <c r="G53" s="9">
        <f t="shared" si="4"/>
        <v>0</v>
      </c>
      <c r="H53" s="9">
        <f t="shared" si="5"/>
        <v>0</v>
      </c>
    </row>
    <row r="54" spans="1:8" ht="51">
      <c r="A54" s="6">
        <v>30</v>
      </c>
      <c r="B54" s="7" t="s">
        <v>28</v>
      </c>
      <c r="C54" s="8" t="s">
        <v>57</v>
      </c>
      <c r="D54" s="6">
        <v>1</v>
      </c>
      <c r="E54" s="9">
        <v>0</v>
      </c>
      <c r="F54" s="9">
        <f t="shared" si="3"/>
        <v>0</v>
      </c>
      <c r="G54" s="9">
        <f t="shared" si="4"/>
        <v>0</v>
      </c>
      <c r="H54" s="9">
        <f t="shared" si="5"/>
        <v>0</v>
      </c>
    </row>
    <row r="55" spans="1:8" ht="51">
      <c r="A55" s="6">
        <v>31</v>
      </c>
      <c r="B55" s="7" t="s">
        <v>28</v>
      </c>
      <c r="C55" s="8" t="s">
        <v>58</v>
      </c>
      <c r="D55" s="6">
        <v>1</v>
      </c>
      <c r="E55" s="9">
        <v>0</v>
      </c>
      <c r="F55" s="9">
        <f t="shared" si="3"/>
        <v>0</v>
      </c>
      <c r="G55" s="9">
        <f t="shared" si="4"/>
        <v>0</v>
      </c>
      <c r="H55" s="9">
        <f t="shared" si="5"/>
        <v>0</v>
      </c>
    </row>
    <row r="56" spans="1:8" ht="51">
      <c r="A56" s="6">
        <v>32</v>
      </c>
      <c r="B56" s="7" t="s">
        <v>28</v>
      </c>
      <c r="C56" s="12" t="s">
        <v>59</v>
      </c>
      <c r="D56" s="6">
        <v>2</v>
      </c>
      <c r="E56" s="9">
        <v>0</v>
      </c>
      <c r="F56" s="9">
        <f t="shared" si="3"/>
        <v>0</v>
      </c>
      <c r="G56" s="9">
        <f t="shared" si="4"/>
        <v>0</v>
      </c>
      <c r="H56" s="9">
        <f t="shared" si="5"/>
        <v>0</v>
      </c>
    </row>
    <row r="57" spans="1:8" ht="51">
      <c r="A57" s="6">
        <v>33</v>
      </c>
      <c r="B57" s="7" t="s">
        <v>28</v>
      </c>
      <c r="C57" s="12" t="s">
        <v>60</v>
      </c>
      <c r="D57" s="6">
        <v>1</v>
      </c>
      <c r="E57" s="9">
        <v>0</v>
      </c>
      <c r="F57" s="9">
        <f t="shared" si="3"/>
        <v>0</v>
      </c>
      <c r="G57" s="9">
        <f t="shared" si="4"/>
        <v>0</v>
      </c>
      <c r="H57" s="9">
        <f t="shared" si="5"/>
        <v>0</v>
      </c>
    </row>
    <row r="58" spans="1:8" ht="51">
      <c r="A58" s="6">
        <v>34</v>
      </c>
      <c r="B58" s="7" t="s">
        <v>28</v>
      </c>
      <c r="C58" s="12" t="s">
        <v>61</v>
      </c>
      <c r="D58" s="6">
        <v>2</v>
      </c>
      <c r="E58" s="9">
        <v>0</v>
      </c>
      <c r="F58" s="9">
        <f t="shared" si="3"/>
        <v>0</v>
      </c>
      <c r="G58" s="9">
        <f t="shared" si="4"/>
        <v>0</v>
      </c>
      <c r="H58" s="9">
        <f t="shared" si="5"/>
        <v>0</v>
      </c>
    </row>
    <row r="59" spans="1:8" ht="51">
      <c r="A59" s="6">
        <v>35</v>
      </c>
      <c r="B59" s="7" t="s">
        <v>28</v>
      </c>
      <c r="C59" s="70" t="s">
        <v>166</v>
      </c>
      <c r="D59" s="6">
        <v>1</v>
      </c>
      <c r="E59" s="9">
        <v>0</v>
      </c>
      <c r="F59" s="9">
        <f t="shared" si="3"/>
        <v>0</v>
      </c>
      <c r="G59" s="9">
        <f t="shared" si="4"/>
        <v>0</v>
      </c>
      <c r="H59" s="9">
        <f t="shared" si="5"/>
        <v>0</v>
      </c>
    </row>
    <row r="60" spans="1:8" ht="51">
      <c r="A60" s="6">
        <v>36</v>
      </c>
      <c r="B60" s="7" t="s">
        <v>28</v>
      </c>
      <c r="C60" s="12" t="s">
        <v>62</v>
      </c>
      <c r="D60" s="6">
        <v>1</v>
      </c>
      <c r="E60" s="9">
        <v>0</v>
      </c>
      <c r="F60" s="9">
        <f t="shared" si="3"/>
        <v>0</v>
      </c>
      <c r="G60" s="9">
        <f t="shared" si="4"/>
        <v>0</v>
      </c>
      <c r="H60" s="9">
        <f t="shared" si="5"/>
        <v>0</v>
      </c>
    </row>
    <row r="61" spans="1:8" ht="51">
      <c r="A61" s="6">
        <v>37</v>
      </c>
      <c r="B61" s="7" t="s">
        <v>28</v>
      </c>
      <c r="C61" s="12" t="s">
        <v>63</v>
      </c>
      <c r="D61" s="6">
        <v>1</v>
      </c>
      <c r="E61" s="9">
        <v>0</v>
      </c>
      <c r="F61" s="9">
        <f t="shared" si="3"/>
        <v>0</v>
      </c>
      <c r="G61" s="9">
        <f t="shared" si="4"/>
        <v>0</v>
      </c>
      <c r="H61" s="9">
        <f t="shared" si="5"/>
        <v>0</v>
      </c>
    </row>
    <row r="62" spans="1:8" ht="51">
      <c r="A62" s="6">
        <v>38</v>
      </c>
      <c r="B62" s="7" t="s">
        <v>28</v>
      </c>
      <c r="C62" s="12" t="s">
        <v>64</v>
      </c>
      <c r="D62" s="6">
        <v>1</v>
      </c>
      <c r="E62" s="9">
        <v>0</v>
      </c>
      <c r="F62" s="9">
        <f t="shared" si="3"/>
        <v>0</v>
      </c>
      <c r="G62" s="9">
        <f t="shared" si="4"/>
        <v>0</v>
      </c>
      <c r="H62" s="9">
        <f t="shared" si="5"/>
        <v>0</v>
      </c>
    </row>
    <row r="63" spans="1:8" ht="51">
      <c r="A63" s="6">
        <v>39</v>
      </c>
      <c r="B63" s="7" t="s">
        <v>28</v>
      </c>
      <c r="C63" s="8" t="s">
        <v>65</v>
      </c>
      <c r="D63" s="6">
        <v>3</v>
      </c>
      <c r="E63" s="9">
        <v>0</v>
      </c>
      <c r="F63" s="9">
        <f t="shared" si="3"/>
        <v>0</v>
      </c>
      <c r="G63" s="9">
        <f t="shared" si="4"/>
        <v>0</v>
      </c>
      <c r="H63" s="9">
        <f t="shared" si="5"/>
        <v>0</v>
      </c>
    </row>
    <row r="64" spans="1:8" ht="51">
      <c r="A64" s="6">
        <v>40</v>
      </c>
      <c r="B64" s="7" t="s">
        <v>28</v>
      </c>
      <c r="C64" s="12" t="s">
        <v>66</v>
      </c>
      <c r="D64" s="6">
        <v>1</v>
      </c>
      <c r="E64" s="9">
        <v>0</v>
      </c>
      <c r="F64" s="9">
        <f t="shared" si="3"/>
        <v>0</v>
      </c>
      <c r="G64" s="9">
        <f t="shared" si="4"/>
        <v>0</v>
      </c>
      <c r="H64" s="9">
        <f t="shared" si="5"/>
        <v>0</v>
      </c>
    </row>
    <row r="65" spans="1:8" ht="51">
      <c r="A65" s="6">
        <v>41</v>
      </c>
      <c r="B65" s="7" t="s">
        <v>28</v>
      </c>
      <c r="C65" s="12" t="s">
        <v>67</v>
      </c>
      <c r="D65" s="6">
        <v>1</v>
      </c>
      <c r="E65" s="9">
        <v>0</v>
      </c>
      <c r="F65" s="9">
        <f t="shared" si="3"/>
        <v>0</v>
      </c>
      <c r="G65" s="9">
        <f t="shared" si="4"/>
        <v>0</v>
      </c>
      <c r="H65" s="9">
        <f t="shared" si="5"/>
        <v>0</v>
      </c>
    </row>
    <row r="66" spans="1:8" ht="51">
      <c r="A66" s="6">
        <v>42</v>
      </c>
      <c r="B66" s="7" t="s">
        <v>28</v>
      </c>
      <c r="C66" s="12" t="s">
        <v>68</v>
      </c>
      <c r="D66" s="6">
        <v>2</v>
      </c>
      <c r="E66" s="9">
        <v>0</v>
      </c>
      <c r="F66" s="9">
        <f t="shared" si="3"/>
        <v>0</v>
      </c>
      <c r="G66" s="9">
        <f t="shared" si="4"/>
        <v>0</v>
      </c>
      <c r="H66" s="9">
        <f t="shared" si="5"/>
        <v>0</v>
      </c>
    </row>
    <row r="67" spans="1:8" ht="51">
      <c r="A67" s="6">
        <v>43</v>
      </c>
      <c r="B67" s="7" t="s">
        <v>28</v>
      </c>
      <c r="C67" s="12" t="s">
        <v>69</v>
      </c>
      <c r="D67" s="6">
        <v>1</v>
      </c>
      <c r="E67" s="9">
        <v>0</v>
      </c>
      <c r="F67" s="9">
        <f t="shared" si="3"/>
        <v>0</v>
      </c>
      <c r="G67" s="9">
        <f t="shared" si="4"/>
        <v>0</v>
      </c>
      <c r="H67" s="9">
        <f t="shared" si="5"/>
        <v>0</v>
      </c>
    </row>
    <row r="68" spans="1:8" ht="51">
      <c r="A68" s="6">
        <v>44</v>
      </c>
      <c r="B68" s="7" t="s">
        <v>28</v>
      </c>
      <c r="C68" s="12" t="s">
        <v>70</v>
      </c>
      <c r="D68" s="6">
        <v>1</v>
      </c>
      <c r="E68" s="9">
        <v>0</v>
      </c>
      <c r="F68" s="9">
        <f t="shared" si="3"/>
        <v>0</v>
      </c>
      <c r="G68" s="9">
        <f t="shared" si="4"/>
        <v>0</v>
      </c>
      <c r="H68" s="9">
        <f t="shared" si="5"/>
        <v>0</v>
      </c>
    </row>
    <row r="69" spans="1:8" ht="51">
      <c r="A69" s="6">
        <v>45</v>
      </c>
      <c r="B69" s="7" t="s">
        <v>28</v>
      </c>
      <c r="C69" s="12" t="s">
        <v>71</v>
      </c>
      <c r="D69" s="6">
        <v>1</v>
      </c>
      <c r="E69" s="9">
        <v>0</v>
      </c>
      <c r="F69" s="9">
        <f t="shared" si="3"/>
        <v>0</v>
      </c>
      <c r="G69" s="9">
        <f t="shared" si="4"/>
        <v>0</v>
      </c>
      <c r="H69" s="9">
        <f t="shared" si="5"/>
        <v>0</v>
      </c>
    </row>
    <row r="70" spans="1:8" ht="51">
      <c r="A70" s="6">
        <v>46</v>
      </c>
      <c r="B70" s="7" t="s">
        <v>28</v>
      </c>
      <c r="C70" s="8" t="s">
        <v>72</v>
      </c>
      <c r="D70" s="6">
        <v>4</v>
      </c>
      <c r="E70" s="9">
        <v>0</v>
      </c>
      <c r="F70" s="9">
        <f t="shared" si="3"/>
        <v>0</v>
      </c>
      <c r="G70" s="9">
        <f t="shared" si="4"/>
        <v>0</v>
      </c>
      <c r="H70" s="9">
        <f t="shared" si="5"/>
        <v>0</v>
      </c>
    </row>
    <row r="71" spans="1:8" ht="51">
      <c r="A71" s="6">
        <v>47</v>
      </c>
      <c r="B71" s="7" t="s">
        <v>28</v>
      </c>
      <c r="C71" s="74" t="s">
        <v>167</v>
      </c>
      <c r="D71" s="6">
        <v>1</v>
      </c>
      <c r="E71" s="9">
        <v>0</v>
      </c>
      <c r="F71" s="9">
        <f t="shared" si="3"/>
        <v>0</v>
      </c>
      <c r="G71" s="9">
        <f t="shared" si="4"/>
        <v>0</v>
      </c>
      <c r="H71" s="9">
        <f t="shared" si="5"/>
        <v>0</v>
      </c>
    </row>
    <row r="72" spans="1:8" ht="51">
      <c r="A72" s="6">
        <v>48</v>
      </c>
      <c r="B72" s="7" t="s">
        <v>28</v>
      </c>
      <c r="C72" s="8" t="s">
        <v>73</v>
      </c>
      <c r="D72" s="6">
        <v>1</v>
      </c>
      <c r="E72" s="9">
        <v>0</v>
      </c>
      <c r="F72" s="9">
        <f t="shared" si="3"/>
        <v>0</v>
      </c>
      <c r="G72" s="9">
        <f t="shared" si="4"/>
        <v>0</v>
      </c>
      <c r="H72" s="9">
        <f t="shared" si="5"/>
        <v>0</v>
      </c>
    </row>
    <row r="73" spans="1:8" ht="51">
      <c r="A73" s="6">
        <v>49</v>
      </c>
      <c r="B73" s="7" t="s">
        <v>28</v>
      </c>
      <c r="C73" s="8" t="s">
        <v>74</v>
      </c>
      <c r="D73" s="6">
        <v>1</v>
      </c>
      <c r="E73" s="9">
        <v>0</v>
      </c>
      <c r="F73" s="9">
        <f t="shared" si="3"/>
        <v>0</v>
      </c>
      <c r="G73" s="9">
        <f t="shared" si="4"/>
        <v>0</v>
      </c>
      <c r="H73" s="9">
        <f t="shared" si="5"/>
        <v>0</v>
      </c>
    </row>
    <row r="74" spans="1:8" ht="51">
      <c r="A74" s="6">
        <v>50</v>
      </c>
      <c r="B74" s="7" t="s">
        <v>28</v>
      </c>
      <c r="C74" s="8" t="s">
        <v>75</v>
      </c>
      <c r="D74" s="6">
        <v>1</v>
      </c>
      <c r="E74" s="9">
        <v>0</v>
      </c>
      <c r="F74" s="9">
        <f t="shared" si="3"/>
        <v>0</v>
      </c>
      <c r="G74" s="9">
        <f t="shared" si="4"/>
        <v>0</v>
      </c>
      <c r="H74" s="9">
        <f t="shared" si="5"/>
        <v>0</v>
      </c>
    </row>
    <row r="75" spans="1:8" ht="51">
      <c r="A75" s="6">
        <v>51</v>
      </c>
      <c r="B75" s="7" t="s">
        <v>28</v>
      </c>
      <c r="C75" s="8" t="s">
        <v>76</v>
      </c>
      <c r="D75" s="6">
        <v>1</v>
      </c>
      <c r="E75" s="9">
        <v>0</v>
      </c>
      <c r="F75" s="9">
        <f t="shared" si="3"/>
        <v>0</v>
      </c>
      <c r="G75" s="9">
        <f t="shared" si="4"/>
        <v>0</v>
      </c>
      <c r="H75" s="9">
        <f t="shared" si="5"/>
        <v>0</v>
      </c>
    </row>
    <row r="76" spans="1:8" ht="51">
      <c r="A76" s="6">
        <v>52</v>
      </c>
      <c r="B76" s="7" t="s">
        <v>77</v>
      </c>
      <c r="C76" s="8" t="s">
        <v>78</v>
      </c>
      <c r="D76" s="6">
        <v>1</v>
      </c>
      <c r="E76" s="9">
        <v>0</v>
      </c>
      <c r="F76" s="9">
        <f t="shared" si="3"/>
        <v>0</v>
      </c>
      <c r="G76" s="9">
        <f t="shared" si="4"/>
        <v>0</v>
      </c>
      <c r="H76" s="9">
        <f t="shared" si="5"/>
        <v>0</v>
      </c>
    </row>
    <row r="77" spans="1:8" ht="51">
      <c r="A77" s="6">
        <v>53</v>
      </c>
      <c r="B77" s="7" t="s">
        <v>77</v>
      </c>
      <c r="C77" s="8" t="s">
        <v>79</v>
      </c>
      <c r="D77" s="6">
        <v>3</v>
      </c>
      <c r="E77" s="9">
        <v>0</v>
      </c>
      <c r="F77" s="9">
        <f t="shared" si="3"/>
        <v>0</v>
      </c>
      <c r="G77" s="9">
        <f t="shared" si="4"/>
        <v>0</v>
      </c>
      <c r="H77" s="9">
        <f t="shared" si="5"/>
        <v>0</v>
      </c>
    </row>
    <row r="78" spans="1:8" ht="40.5">
      <c r="A78" s="6">
        <v>54</v>
      </c>
      <c r="B78" s="7" t="s">
        <v>77</v>
      </c>
      <c r="C78" s="8" t="s">
        <v>80</v>
      </c>
      <c r="D78" s="6">
        <v>1</v>
      </c>
      <c r="E78" s="9">
        <v>0</v>
      </c>
      <c r="F78" s="9">
        <f t="shared" si="3"/>
        <v>0</v>
      </c>
      <c r="G78" s="9">
        <f t="shared" si="4"/>
        <v>0</v>
      </c>
      <c r="H78" s="9">
        <f t="shared" si="5"/>
        <v>0</v>
      </c>
    </row>
    <row r="79" spans="1:8" ht="51">
      <c r="A79" s="6">
        <v>55</v>
      </c>
      <c r="B79" s="7" t="s">
        <v>77</v>
      </c>
      <c r="C79" s="8" t="s">
        <v>81</v>
      </c>
      <c r="D79" s="6">
        <v>9</v>
      </c>
      <c r="E79" s="9">
        <v>0</v>
      </c>
      <c r="F79" s="9">
        <f t="shared" si="3"/>
        <v>0</v>
      </c>
      <c r="G79" s="9">
        <f t="shared" si="4"/>
        <v>0</v>
      </c>
      <c r="H79" s="9">
        <f t="shared" si="5"/>
        <v>0</v>
      </c>
    </row>
    <row r="80" spans="1:8" ht="51">
      <c r="A80" s="6">
        <v>56</v>
      </c>
      <c r="B80" s="7" t="s">
        <v>77</v>
      </c>
      <c r="C80" s="8" t="s">
        <v>82</v>
      </c>
      <c r="D80" s="6">
        <v>3</v>
      </c>
      <c r="E80" s="9">
        <v>0</v>
      </c>
      <c r="F80" s="9">
        <f t="shared" si="3"/>
        <v>0</v>
      </c>
      <c r="G80" s="9">
        <f t="shared" si="4"/>
        <v>0</v>
      </c>
      <c r="H80" s="9">
        <f t="shared" si="5"/>
        <v>0</v>
      </c>
    </row>
    <row r="81" spans="1:8" ht="51">
      <c r="A81" s="6">
        <v>57</v>
      </c>
      <c r="B81" s="7" t="s">
        <v>77</v>
      </c>
      <c r="C81" s="8" t="s">
        <v>83</v>
      </c>
      <c r="D81" s="6">
        <v>3</v>
      </c>
      <c r="E81" s="9">
        <v>0</v>
      </c>
      <c r="F81" s="9">
        <f t="shared" si="3"/>
        <v>0</v>
      </c>
      <c r="G81" s="9">
        <f t="shared" si="4"/>
        <v>0</v>
      </c>
      <c r="H81" s="9">
        <f t="shared" si="5"/>
        <v>0</v>
      </c>
    </row>
    <row r="82" spans="1:8" ht="51">
      <c r="A82" s="6">
        <v>58</v>
      </c>
      <c r="B82" s="7" t="s">
        <v>77</v>
      </c>
      <c r="C82" s="8" t="s">
        <v>84</v>
      </c>
      <c r="D82" s="6">
        <v>4</v>
      </c>
      <c r="E82" s="9">
        <v>0</v>
      </c>
      <c r="F82" s="9">
        <f t="shared" si="3"/>
        <v>0</v>
      </c>
      <c r="G82" s="9">
        <f t="shared" si="4"/>
        <v>0</v>
      </c>
      <c r="H82" s="9">
        <f t="shared" si="5"/>
        <v>0</v>
      </c>
    </row>
    <row r="83" spans="1:8" ht="30">
      <c r="A83" s="6">
        <v>59</v>
      </c>
      <c r="B83" s="16" t="s">
        <v>85</v>
      </c>
      <c r="C83" s="8" t="s">
        <v>86</v>
      </c>
      <c r="D83" s="6">
        <v>3</v>
      </c>
      <c r="E83" s="9">
        <v>0</v>
      </c>
      <c r="F83" s="9">
        <f t="shared" si="3"/>
        <v>0</v>
      </c>
      <c r="G83" s="9">
        <f t="shared" si="4"/>
        <v>0</v>
      </c>
      <c r="H83" s="9">
        <f t="shared" si="5"/>
        <v>0</v>
      </c>
    </row>
    <row r="84" spans="1:8" ht="30">
      <c r="A84" s="6">
        <v>60</v>
      </c>
      <c r="B84" s="16" t="s">
        <v>85</v>
      </c>
      <c r="C84" s="8" t="s">
        <v>87</v>
      </c>
      <c r="D84" s="6">
        <v>7</v>
      </c>
      <c r="E84" s="9">
        <v>0</v>
      </c>
      <c r="F84" s="9">
        <f t="shared" si="3"/>
        <v>0</v>
      </c>
      <c r="G84" s="9">
        <f t="shared" si="4"/>
        <v>0</v>
      </c>
      <c r="H84" s="9">
        <f t="shared" si="5"/>
        <v>0</v>
      </c>
    </row>
    <row r="85" spans="1:8" ht="30">
      <c r="A85" s="6">
        <v>61</v>
      </c>
      <c r="B85" s="16" t="s">
        <v>85</v>
      </c>
      <c r="C85" s="8" t="s">
        <v>88</v>
      </c>
      <c r="D85" s="6">
        <v>1</v>
      </c>
      <c r="E85" s="9">
        <v>0</v>
      </c>
      <c r="F85" s="9">
        <f t="shared" si="3"/>
        <v>0</v>
      </c>
      <c r="G85" s="9">
        <f t="shared" si="4"/>
        <v>0</v>
      </c>
      <c r="H85" s="9">
        <f t="shared" si="5"/>
        <v>0</v>
      </c>
    </row>
    <row r="86" spans="1:8" ht="30">
      <c r="A86" s="6">
        <v>62</v>
      </c>
      <c r="B86" s="16" t="s">
        <v>85</v>
      </c>
      <c r="C86" s="8" t="s">
        <v>89</v>
      </c>
      <c r="D86" s="6">
        <v>1</v>
      </c>
      <c r="E86" s="9">
        <v>0</v>
      </c>
      <c r="F86" s="9">
        <f t="shared" si="3"/>
        <v>0</v>
      </c>
      <c r="G86" s="9">
        <f t="shared" si="4"/>
        <v>0</v>
      </c>
      <c r="H86" s="9">
        <f t="shared" si="5"/>
        <v>0</v>
      </c>
    </row>
    <row r="87" spans="1:8" ht="30">
      <c r="A87" s="6">
        <v>63</v>
      </c>
      <c r="B87" s="16" t="s">
        <v>85</v>
      </c>
      <c r="C87" s="8" t="s">
        <v>90</v>
      </c>
      <c r="D87" s="6">
        <v>1</v>
      </c>
      <c r="E87" s="9">
        <v>0</v>
      </c>
      <c r="F87" s="9">
        <f t="shared" si="3"/>
        <v>0</v>
      </c>
      <c r="G87" s="9">
        <f t="shared" si="4"/>
        <v>0</v>
      </c>
      <c r="H87" s="9">
        <f t="shared" si="5"/>
        <v>0</v>
      </c>
    </row>
    <row r="88" spans="1:8" ht="51">
      <c r="A88" s="6">
        <v>64</v>
      </c>
      <c r="B88" s="7" t="s">
        <v>28</v>
      </c>
      <c r="C88" s="8" t="s">
        <v>91</v>
      </c>
      <c r="D88" s="6">
        <v>1</v>
      </c>
      <c r="E88" s="9">
        <v>0</v>
      </c>
      <c r="F88" s="9">
        <f t="shared" si="3"/>
        <v>0</v>
      </c>
      <c r="G88" s="9">
        <f t="shared" si="4"/>
        <v>0</v>
      </c>
      <c r="H88" s="9">
        <f t="shared" si="5"/>
        <v>0</v>
      </c>
    </row>
    <row r="89" spans="1:8" ht="51">
      <c r="A89" s="6">
        <v>65</v>
      </c>
      <c r="B89" s="7" t="s">
        <v>28</v>
      </c>
      <c r="C89" s="8" t="s">
        <v>92</v>
      </c>
      <c r="D89" s="6">
        <v>2</v>
      </c>
      <c r="E89" s="9">
        <v>0</v>
      </c>
      <c r="F89" s="9">
        <f>D89*E89</f>
        <v>0</v>
      </c>
      <c r="G89" s="9">
        <f>F89*24%</f>
        <v>0</v>
      </c>
      <c r="H89" s="9">
        <f>F89+G89</f>
        <v>0</v>
      </c>
    </row>
    <row r="90" spans="1:8" s="72" customFormat="1" ht="40.5" customHeight="1">
      <c r="A90" s="75">
        <v>66</v>
      </c>
      <c r="B90" s="76" t="s">
        <v>28</v>
      </c>
      <c r="C90" s="78" t="s">
        <v>168</v>
      </c>
      <c r="D90" s="75">
        <v>1</v>
      </c>
      <c r="E90" s="77">
        <v>0</v>
      </c>
      <c r="F90" s="73">
        <f>D90*E90</f>
        <v>0</v>
      </c>
      <c r="G90" s="73">
        <f>F90*24%</f>
        <v>0</v>
      </c>
      <c r="H90" s="73">
        <f>F90+G90</f>
        <v>0</v>
      </c>
    </row>
    <row r="91" spans="1:8" ht="14.25">
      <c r="A91" s="45" t="s">
        <v>93</v>
      </c>
      <c r="B91" s="45"/>
      <c r="C91" s="46"/>
      <c r="D91" s="13">
        <f>SUM(D25:D90)</f>
        <v>124</v>
      </c>
      <c r="E91" s="14"/>
      <c r="F91" s="14">
        <f>SUM(F25:F90)</f>
        <v>0</v>
      </c>
      <c r="G91" s="14">
        <f>F91*24%</f>
        <v>0</v>
      </c>
      <c r="H91" s="14">
        <f>F91+G91</f>
        <v>0</v>
      </c>
    </row>
    <row r="92" spans="1:8" ht="14.25">
      <c r="A92" s="52"/>
      <c r="B92" s="53"/>
      <c r="C92" s="53"/>
      <c r="D92" s="53"/>
      <c r="E92" s="53"/>
      <c r="F92" s="53"/>
      <c r="G92" s="53"/>
      <c r="H92" s="54"/>
    </row>
    <row r="93" spans="1:8" ht="48.75" customHeight="1">
      <c r="A93" s="55" t="s">
        <v>171</v>
      </c>
      <c r="B93" s="59"/>
      <c r="C93" s="59"/>
      <c r="D93" s="60"/>
      <c r="E93" s="60"/>
      <c r="F93" s="60"/>
      <c r="G93" s="60"/>
      <c r="H93" s="60"/>
    </row>
    <row r="94" spans="1:8" ht="49.5" customHeight="1">
      <c r="A94" s="42" t="s">
        <v>94</v>
      </c>
      <c r="B94" s="43"/>
      <c r="C94" s="43"/>
      <c r="D94" s="43"/>
      <c r="E94" s="43"/>
      <c r="F94" s="43"/>
      <c r="G94" s="43"/>
      <c r="H94" s="44"/>
    </row>
    <row r="95" spans="1:8" ht="16.5">
      <c r="A95" s="3" t="s">
        <v>3</v>
      </c>
      <c r="B95" s="3" t="s">
        <v>4</v>
      </c>
      <c r="C95" s="4" t="s">
        <v>5</v>
      </c>
      <c r="D95" s="5" t="s">
        <v>6</v>
      </c>
      <c r="E95" s="5" t="s">
        <v>7</v>
      </c>
      <c r="F95" s="5" t="s">
        <v>8</v>
      </c>
      <c r="G95" s="5" t="s">
        <v>9</v>
      </c>
      <c r="H95" s="5" t="s">
        <v>10</v>
      </c>
    </row>
    <row r="96" spans="1:8" ht="40.5">
      <c r="A96" s="6">
        <v>1</v>
      </c>
      <c r="B96" s="7" t="s">
        <v>95</v>
      </c>
      <c r="C96" s="8" t="s">
        <v>96</v>
      </c>
      <c r="D96" s="6">
        <v>190</v>
      </c>
      <c r="E96" s="9">
        <v>0</v>
      </c>
      <c r="F96" s="9">
        <f aca="true" t="shared" si="6" ref="F96:F101">D96*E96</f>
        <v>0</v>
      </c>
      <c r="G96" s="9">
        <f aca="true" t="shared" si="7" ref="G96:G102">F96*24%</f>
        <v>0</v>
      </c>
      <c r="H96" s="9">
        <f aca="true" t="shared" si="8" ref="H96:H102">F96+G96</f>
        <v>0</v>
      </c>
    </row>
    <row r="97" spans="1:8" ht="30">
      <c r="A97" s="6">
        <v>2</v>
      </c>
      <c r="B97" s="7" t="s">
        <v>95</v>
      </c>
      <c r="C97" s="8" t="s">
        <v>97</v>
      </c>
      <c r="D97" s="6">
        <v>12</v>
      </c>
      <c r="E97" s="9">
        <v>0</v>
      </c>
      <c r="F97" s="9">
        <f t="shared" si="6"/>
        <v>0</v>
      </c>
      <c r="G97" s="9">
        <f t="shared" si="7"/>
        <v>0</v>
      </c>
      <c r="H97" s="9">
        <f t="shared" si="8"/>
        <v>0</v>
      </c>
    </row>
    <row r="98" spans="1:8" ht="30">
      <c r="A98" s="6">
        <v>3</v>
      </c>
      <c r="B98" s="7" t="s">
        <v>95</v>
      </c>
      <c r="C98" s="8" t="s">
        <v>98</v>
      </c>
      <c r="D98" s="6">
        <v>40</v>
      </c>
      <c r="E98" s="9">
        <v>0</v>
      </c>
      <c r="F98" s="9">
        <f t="shared" si="6"/>
        <v>0</v>
      </c>
      <c r="G98" s="9">
        <f t="shared" si="7"/>
        <v>0</v>
      </c>
      <c r="H98" s="9">
        <f t="shared" si="8"/>
        <v>0</v>
      </c>
    </row>
    <row r="99" spans="1:8" ht="30">
      <c r="A99" s="6">
        <v>4</v>
      </c>
      <c r="B99" s="7" t="s">
        <v>95</v>
      </c>
      <c r="C99" s="15" t="s">
        <v>99</v>
      </c>
      <c r="D99" s="6">
        <v>120</v>
      </c>
      <c r="E99" s="9">
        <v>0</v>
      </c>
      <c r="F99" s="9">
        <f t="shared" si="6"/>
        <v>0</v>
      </c>
      <c r="G99" s="9">
        <f t="shared" si="7"/>
        <v>0</v>
      </c>
      <c r="H99" s="9">
        <f t="shared" si="8"/>
        <v>0</v>
      </c>
    </row>
    <row r="100" spans="1:8" ht="30">
      <c r="A100" s="6">
        <v>5</v>
      </c>
      <c r="B100" s="7" t="s">
        <v>100</v>
      </c>
      <c r="C100" s="17" t="s">
        <v>101</v>
      </c>
      <c r="D100" s="6">
        <v>1200</v>
      </c>
      <c r="E100" s="9">
        <v>0</v>
      </c>
      <c r="F100" s="9">
        <f t="shared" si="6"/>
        <v>0</v>
      </c>
      <c r="G100" s="9">
        <f t="shared" si="7"/>
        <v>0</v>
      </c>
      <c r="H100" s="9">
        <f t="shared" si="8"/>
        <v>0</v>
      </c>
    </row>
    <row r="101" spans="1:8" ht="30">
      <c r="A101" s="6">
        <v>6</v>
      </c>
      <c r="B101" s="7" t="s">
        <v>102</v>
      </c>
      <c r="C101" s="8" t="s">
        <v>103</v>
      </c>
      <c r="D101" s="6">
        <v>190</v>
      </c>
      <c r="E101" s="9">
        <v>0</v>
      </c>
      <c r="F101" s="9">
        <f t="shared" si="6"/>
        <v>0</v>
      </c>
      <c r="G101" s="9">
        <f t="shared" si="7"/>
        <v>0</v>
      </c>
      <c r="H101" s="9">
        <f t="shared" si="8"/>
        <v>0</v>
      </c>
    </row>
    <row r="102" spans="1:8" ht="14.25">
      <c r="A102" s="45" t="s">
        <v>104</v>
      </c>
      <c r="B102" s="45"/>
      <c r="C102" s="46"/>
      <c r="D102" s="18">
        <f>SUM(D96:D101)</f>
        <v>1752</v>
      </c>
      <c r="E102" s="19"/>
      <c r="F102" s="19">
        <f>SUM(F96:F101)</f>
        <v>0</v>
      </c>
      <c r="G102" s="19">
        <f t="shared" si="7"/>
        <v>0</v>
      </c>
      <c r="H102" s="19">
        <f t="shared" si="8"/>
        <v>0</v>
      </c>
    </row>
    <row r="103" spans="1:8" ht="14.25">
      <c r="A103" s="52"/>
      <c r="B103" s="53"/>
      <c r="C103" s="53"/>
      <c r="D103" s="53"/>
      <c r="E103" s="53"/>
      <c r="F103" s="53"/>
      <c r="G103" s="53"/>
      <c r="H103" s="54"/>
    </row>
    <row r="104" spans="1:8" ht="45" customHeight="1">
      <c r="A104" s="55" t="s">
        <v>172</v>
      </c>
      <c r="B104" s="55"/>
      <c r="C104" s="55"/>
      <c r="D104" s="56"/>
      <c r="E104" s="56"/>
      <c r="F104" s="56"/>
      <c r="G104" s="56"/>
      <c r="H104" s="56"/>
    </row>
    <row r="105" spans="1:8" ht="54" customHeight="1">
      <c r="A105" s="42" t="s">
        <v>105</v>
      </c>
      <c r="B105" s="43"/>
      <c r="C105" s="43"/>
      <c r="D105" s="43"/>
      <c r="E105" s="43"/>
      <c r="F105" s="43"/>
      <c r="G105" s="43"/>
      <c r="H105" s="44"/>
    </row>
    <row r="106" spans="1:8" ht="16.5">
      <c r="A106" s="3" t="s">
        <v>3</v>
      </c>
      <c r="B106" s="3" t="s">
        <v>4</v>
      </c>
      <c r="C106" s="4" t="s">
        <v>5</v>
      </c>
      <c r="D106" s="5" t="s">
        <v>6</v>
      </c>
      <c r="E106" s="5" t="s">
        <v>7</v>
      </c>
      <c r="F106" s="5" t="s">
        <v>8</v>
      </c>
      <c r="G106" s="5" t="s">
        <v>9</v>
      </c>
      <c r="H106" s="5" t="s">
        <v>10</v>
      </c>
    </row>
    <row r="107" spans="1:8" ht="40.5">
      <c r="A107" s="6">
        <v>1</v>
      </c>
      <c r="B107" s="16" t="s">
        <v>106</v>
      </c>
      <c r="C107" s="8" t="s">
        <v>107</v>
      </c>
      <c r="D107" s="6">
        <v>2</v>
      </c>
      <c r="E107" s="9">
        <v>0</v>
      </c>
      <c r="F107" s="9">
        <f>D107*E107</f>
        <v>0</v>
      </c>
      <c r="G107" s="9">
        <f>F107*24%</f>
        <v>0</v>
      </c>
      <c r="H107" s="9">
        <f>F107+G107</f>
        <v>0</v>
      </c>
    </row>
    <row r="108" spans="1:8" ht="14.25">
      <c r="A108" s="45" t="s">
        <v>108</v>
      </c>
      <c r="B108" s="45"/>
      <c r="C108" s="46"/>
      <c r="D108" s="18">
        <f>D107</f>
        <v>2</v>
      </c>
      <c r="E108" s="20"/>
      <c r="F108" s="19">
        <f>SUM(F107)</f>
        <v>0</v>
      </c>
      <c r="G108" s="19">
        <f>SUM(G107)</f>
        <v>0</v>
      </c>
      <c r="H108" s="19">
        <f>SUM(H107)</f>
        <v>0</v>
      </c>
    </row>
    <row r="109" spans="1:8" ht="14.25">
      <c r="A109" s="52"/>
      <c r="B109" s="53"/>
      <c r="C109" s="53"/>
      <c r="D109" s="53"/>
      <c r="E109" s="53"/>
      <c r="F109" s="53"/>
      <c r="G109" s="53"/>
      <c r="H109" s="54"/>
    </row>
    <row r="110" spans="1:8" ht="45" customHeight="1">
      <c r="A110" s="55" t="s">
        <v>173</v>
      </c>
      <c r="B110" s="55"/>
      <c r="C110" s="55"/>
      <c r="D110" s="56"/>
      <c r="E110" s="56"/>
      <c r="F110" s="56"/>
      <c r="G110" s="56"/>
      <c r="H110" s="56"/>
    </row>
    <row r="111" spans="1:8" ht="56.25" customHeight="1">
      <c r="A111" s="42" t="s">
        <v>109</v>
      </c>
      <c r="B111" s="43"/>
      <c r="C111" s="43"/>
      <c r="D111" s="43"/>
      <c r="E111" s="43"/>
      <c r="F111" s="43"/>
      <c r="G111" s="43"/>
      <c r="H111" s="44"/>
    </row>
    <row r="112" spans="1:8" ht="16.5">
      <c r="A112" s="3" t="s">
        <v>3</v>
      </c>
      <c r="B112" s="3" t="s">
        <v>4</v>
      </c>
      <c r="C112" s="4" t="s">
        <v>5</v>
      </c>
      <c r="D112" s="5" t="s">
        <v>6</v>
      </c>
      <c r="E112" s="5" t="s">
        <v>7</v>
      </c>
      <c r="F112" s="5" t="s">
        <v>8</v>
      </c>
      <c r="G112" s="5" t="s">
        <v>9</v>
      </c>
      <c r="H112" s="5" t="s">
        <v>10</v>
      </c>
    </row>
    <row r="113" spans="1:8" ht="30">
      <c r="A113" s="6">
        <v>1</v>
      </c>
      <c r="B113" s="16" t="s">
        <v>110</v>
      </c>
      <c r="C113" s="8" t="s">
        <v>111</v>
      </c>
      <c r="D113" s="6">
        <v>1</v>
      </c>
      <c r="E113" s="9">
        <v>0</v>
      </c>
      <c r="F113" s="9">
        <f aca="true" t="shared" si="9" ref="F113:F145">D113*E113</f>
        <v>0</v>
      </c>
      <c r="G113" s="9">
        <f aca="true" t="shared" si="10" ref="G113:G146">F113*24%</f>
        <v>0</v>
      </c>
      <c r="H113" s="9">
        <f aca="true" t="shared" si="11" ref="H113:H146">F113+G113</f>
        <v>0</v>
      </c>
    </row>
    <row r="114" spans="1:8" ht="81">
      <c r="A114" s="6">
        <v>2</v>
      </c>
      <c r="B114" s="16" t="s">
        <v>112</v>
      </c>
      <c r="C114" s="11" t="s">
        <v>113</v>
      </c>
      <c r="D114" s="6">
        <v>1</v>
      </c>
      <c r="E114" s="9">
        <v>0</v>
      </c>
      <c r="F114" s="9">
        <f t="shared" si="9"/>
        <v>0</v>
      </c>
      <c r="G114" s="9">
        <f t="shared" si="10"/>
        <v>0</v>
      </c>
      <c r="H114" s="9">
        <f t="shared" si="11"/>
        <v>0</v>
      </c>
    </row>
    <row r="115" spans="1:8" ht="81">
      <c r="A115" s="6">
        <v>3</v>
      </c>
      <c r="B115" s="16" t="s">
        <v>112</v>
      </c>
      <c r="C115" s="11" t="s">
        <v>114</v>
      </c>
      <c r="D115" s="6">
        <v>1</v>
      </c>
      <c r="E115" s="9">
        <v>0</v>
      </c>
      <c r="F115" s="9">
        <f t="shared" si="9"/>
        <v>0</v>
      </c>
      <c r="G115" s="9">
        <f t="shared" si="10"/>
        <v>0</v>
      </c>
      <c r="H115" s="9">
        <f t="shared" si="11"/>
        <v>0</v>
      </c>
    </row>
    <row r="116" spans="1:8" ht="81">
      <c r="A116" s="6">
        <v>4</v>
      </c>
      <c r="B116" s="16" t="s">
        <v>112</v>
      </c>
      <c r="C116" s="17" t="s">
        <v>115</v>
      </c>
      <c r="D116" s="6">
        <v>2</v>
      </c>
      <c r="E116" s="9">
        <v>0</v>
      </c>
      <c r="F116" s="9">
        <f t="shared" si="9"/>
        <v>0</v>
      </c>
      <c r="G116" s="9">
        <f t="shared" si="10"/>
        <v>0</v>
      </c>
      <c r="H116" s="9">
        <f t="shared" si="11"/>
        <v>0</v>
      </c>
    </row>
    <row r="117" spans="1:8" ht="81">
      <c r="A117" s="6">
        <v>5</v>
      </c>
      <c r="B117" s="16" t="s">
        <v>112</v>
      </c>
      <c r="C117" s="17" t="s">
        <v>116</v>
      </c>
      <c r="D117" s="6">
        <v>1</v>
      </c>
      <c r="E117" s="9">
        <v>0</v>
      </c>
      <c r="F117" s="9">
        <f t="shared" si="9"/>
        <v>0</v>
      </c>
      <c r="G117" s="9">
        <f t="shared" si="10"/>
        <v>0</v>
      </c>
      <c r="H117" s="9">
        <f t="shared" si="11"/>
        <v>0</v>
      </c>
    </row>
    <row r="118" spans="1:8" ht="81">
      <c r="A118" s="6">
        <v>6</v>
      </c>
      <c r="B118" s="16" t="s">
        <v>112</v>
      </c>
      <c r="C118" s="17" t="s">
        <v>117</v>
      </c>
      <c r="D118" s="6">
        <v>1</v>
      </c>
      <c r="E118" s="9">
        <v>0</v>
      </c>
      <c r="F118" s="9">
        <f t="shared" si="9"/>
        <v>0</v>
      </c>
      <c r="G118" s="9">
        <f t="shared" si="10"/>
        <v>0</v>
      </c>
      <c r="H118" s="9">
        <f t="shared" si="11"/>
        <v>0</v>
      </c>
    </row>
    <row r="119" spans="1:8" ht="81">
      <c r="A119" s="6">
        <v>7</v>
      </c>
      <c r="B119" s="16" t="s">
        <v>112</v>
      </c>
      <c r="C119" s="17" t="s">
        <v>118</v>
      </c>
      <c r="D119" s="6">
        <v>1</v>
      </c>
      <c r="E119" s="9">
        <v>0</v>
      </c>
      <c r="F119" s="9">
        <f t="shared" si="9"/>
        <v>0</v>
      </c>
      <c r="G119" s="9">
        <f t="shared" si="10"/>
        <v>0</v>
      </c>
      <c r="H119" s="9">
        <f t="shared" si="11"/>
        <v>0</v>
      </c>
    </row>
    <row r="120" spans="1:8" ht="81">
      <c r="A120" s="6">
        <v>8</v>
      </c>
      <c r="B120" s="16" t="s">
        <v>112</v>
      </c>
      <c r="C120" s="17" t="s">
        <v>119</v>
      </c>
      <c r="D120" s="6">
        <v>1</v>
      </c>
      <c r="E120" s="9">
        <v>0</v>
      </c>
      <c r="F120" s="9">
        <f t="shared" si="9"/>
        <v>0</v>
      </c>
      <c r="G120" s="9">
        <f t="shared" si="10"/>
        <v>0</v>
      </c>
      <c r="H120" s="9">
        <f t="shared" si="11"/>
        <v>0</v>
      </c>
    </row>
    <row r="121" spans="1:8" ht="81">
      <c r="A121" s="6">
        <v>9</v>
      </c>
      <c r="B121" s="16" t="s">
        <v>112</v>
      </c>
      <c r="C121" s="17" t="s">
        <v>120</v>
      </c>
      <c r="D121" s="6">
        <v>1</v>
      </c>
      <c r="E121" s="9">
        <v>0</v>
      </c>
      <c r="F121" s="9">
        <f t="shared" si="9"/>
        <v>0</v>
      </c>
      <c r="G121" s="9">
        <f t="shared" si="10"/>
        <v>0</v>
      </c>
      <c r="H121" s="9">
        <f t="shared" si="11"/>
        <v>0</v>
      </c>
    </row>
    <row r="122" spans="1:8" ht="81">
      <c r="A122" s="6">
        <v>10</v>
      </c>
      <c r="B122" s="16" t="s">
        <v>112</v>
      </c>
      <c r="C122" s="11" t="s">
        <v>121</v>
      </c>
      <c r="D122" s="6">
        <v>1</v>
      </c>
      <c r="E122" s="9">
        <v>0</v>
      </c>
      <c r="F122" s="9">
        <f t="shared" si="9"/>
        <v>0</v>
      </c>
      <c r="G122" s="9">
        <f t="shared" si="10"/>
        <v>0</v>
      </c>
      <c r="H122" s="9">
        <f t="shared" si="11"/>
        <v>0</v>
      </c>
    </row>
    <row r="123" spans="1:8" ht="81">
      <c r="A123" s="6">
        <v>11</v>
      </c>
      <c r="B123" s="16" t="s">
        <v>112</v>
      </c>
      <c r="C123" s="11" t="s">
        <v>122</v>
      </c>
      <c r="D123" s="6">
        <v>1</v>
      </c>
      <c r="E123" s="9">
        <v>0</v>
      </c>
      <c r="F123" s="9">
        <f t="shared" si="9"/>
        <v>0</v>
      </c>
      <c r="G123" s="9">
        <f t="shared" si="10"/>
        <v>0</v>
      </c>
      <c r="H123" s="9">
        <f t="shared" si="11"/>
        <v>0</v>
      </c>
    </row>
    <row r="124" spans="1:8" ht="81">
      <c r="A124" s="6">
        <v>12</v>
      </c>
      <c r="B124" s="16" t="s">
        <v>112</v>
      </c>
      <c r="C124" s="11" t="s">
        <v>123</v>
      </c>
      <c r="D124" s="6">
        <v>1</v>
      </c>
      <c r="E124" s="9">
        <v>0</v>
      </c>
      <c r="F124" s="9">
        <f t="shared" si="9"/>
        <v>0</v>
      </c>
      <c r="G124" s="9">
        <f t="shared" si="10"/>
        <v>0</v>
      </c>
      <c r="H124" s="9">
        <f t="shared" si="11"/>
        <v>0</v>
      </c>
    </row>
    <row r="125" spans="1:8" ht="81">
      <c r="A125" s="6">
        <v>13</v>
      </c>
      <c r="B125" s="16" t="s">
        <v>112</v>
      </c>
      <c r="C125" s="11" t="s">
        <v>124</v>
      </c>
      <c r="D125" s="6">
        <v>1</v>
      </c>
      <c r="E125" s="9">
        <v>0</v>
      </c>
      <c r="F125" s="9">
        <f t="shared" si="9"/>
        <v>0</v>
      </c>
      <c r="G125" s="9">
        <f t="shared" si="10"/>
        <v>0</v>
      </c>
      <c r="H125" s="9">
        <f t="shared" si="11"/>
        <v>0</v>
      </c>
    </row>
    <row r="126" spans="1:8" ht="81">
      <c r="A126" s="6">
        <v>14</v>
      </c>
      <c r="B126" s="16" t="s">
        <v>112</v>
      </c>
      <c r="C126" s="11" t="s">
        <v>125</v>
      </c>
      <c r="D126" s="6">
        <v>1</v>
      </c>
      <c r="E126" s="9">
        <v>0</v>
      </c>
      <c r="F126" s="9">
        <f t="shared" si="9"/>
        <v>0</v>
      </c>
      <c r="G126" s="9">
        <f t="shared" si="10"/>
        <v>0</v>
      </c>
      <c r="H126" s="9">
        <f t="shared" si="11"/>
        <v>0</v>
      </c>
    </row>
    <row r="127" spans="1:8" ht="81">
      <c r="A127" s="6">
        <v>15</v>
      </c>
      <c r="B127" s="16" t="s">
        <v>112</v>
      </c>
      <c r="C127" s="11" t="s">
        <v>126</v>
      </c>
      <c r="D127" s="6">
        <v>1</v>
      </c>
      <c r="E127" s="9">
        <v>0</v>
      </c>
      <c r="F127" s="9">
        <f t="shared" si="9"/>
        <v>0</v>
      </c>
      <c r="G127" s="9">
        <f t="shared" si="10"/>
        <v>0</v>
      </c>
      <c r="H127" s="9">
        <f t="shared" si="11"/>
        <v>0</v>
      </c>
    </row>
    <row r="128" spans="1:8" ht="81">
      <c r="A128" s="6">
        <v>16</v>
      </c>
      <c r="B128" s="16" t="s">
        <v>112</v>
      </c>
      <c r="C128" s="21" t="s">
        <v>127</v>
      </c>
      <c r="D128" s="6">
        <v>1</v>
      </c>
      <c r="E128" s="9">
        <v>0</v>
      </c>
      <c r="F128" s="9">
        <f t="shared" si="9"/>
        <v>0</v>
      </c>
      <c r="G128" s="9">
        <f t="shared" si="10"/>
        <v>0</v>
      </c>
      <c r="H128" s="9">
        <f t="shared" si="11"/>
        <v>0</v>
      </c>
    </row>
    <row r="129" spans="1:8" ht="81">
      <c r="A129" s="6">
        <v>17</v>
      </c>
      <c r="B129" s="16" t="s">
        <v>112</v>
      </c>
      <c r="C129" s="11" t="s">
        <v>128</v>
      </c>
      <c r="D129" s="6">
        <v>1</v>
      </c>
      <c r="E129" s="9">
        <v>0</v>
      </c>
      <c r="F129" s="9">
        <f t="shared" si="9"/>
        <v>0</v>
      </c>
      <c r="G129" s="9">
        <f t="shared" si="10"/>
        <v>0</v>
      </c>
      <c r="H129" s="9">
        <f t="shared" si="11"/>
        <v>0</v>
      </c>
    </row>
    <row r="130" spans="1:8" ht="81">
      <c r="A130" s="6">
        <v>18</v>
      </c>
      <c r="B130" s="16" t="s">
        <v>112</v>
      </c>
      <c r="C130" s="11" t="s">
        <v>129</v>
      </c>
      <c r="D130" s="6">
        <v>1</v>
      </c>
      <c r="E130" s="9">
        <v>0</v>
      </c>
      <c r="F130" s="9">
        <f t="shared" si="9"/>
        <v>0</v>
      </c>
      <c r="G130" s="9">
        <f t="shared" si="10"/>
        <v>0</v>
      </c>
      <c r="H130" s="9">
        <f t="shared" si="11"/>
        <v>0</v>
      </c>
    </row>
    <row r="131" spans="1:8" ht="81">
      <c r="A131" s="6">
        <v>19</v>
      </c>
      <c r="B131" s="16" t="s">
        <v>112</v>
      </c>
      <c r="C131" s="11" t="s">
        <v>130</v>
      </c>
      <c r="D131" s="6">
        <v>1</v>
      </c>
      <c r="E131" s="9">
        <v>0</v>
      </c>
      <c r="F131" s="9">
        <f t="shared" si="9"/>
        <v>0</v>
      </c>
      <c r="G131" s="9">
        <f t="shared" si="10"/>
        <v>0</v>
      </c>
      <c r="H131" s="9">
        <f t="shared" si="11"/>
        <v>0</v>
      </c>
    </row>
    <row r="132" spans="1:8" ht="81">
      <c r="A132" s="6">
        <v>20</v>
      </c>
      <c r="B132" s="16" t="s">
        <v>112</v>
      </c>
      <c r="C132" s="17" t="s">
        <v>131</v>
      </c>
      <c r="D132" s="6">
        <v>1</v>
      </c>
      <c r="E132" s="9">
        <v>0</v>
      </c>
      <c r="F132" s="9">
        <f t="shared" si="9"/>
        <v>0</v>
      </c>
      <c r="G132" s="9">
        <f t="shared" si="10"/>
        <v>0</v>
      </c>
      <c r="H132" s="9">
        <f t="shared" si="11"/>
        <v>0</v>
      </c>
    </row>
    <row r="133" spans="1:8" ht="81">
      <c r="A133" s="6">
        <v>21</v>
      </c>
      <c r="B133" s="16" t="s">
        <v>112</v>
      </c>
      <c r="C133" s="11" t="s">
        <v>132</v>
      </c>
      <c r="D133" s="6">
        <v>1</v>
      </c>
      <c r="E133" s="9">
        <v>0</v>
      </c>
      <c r="F133" s="9">
        <f t="shared" si="9"/>
        <v>0</v>
      </c>
      <c r="G133" s="9">
        <f t="shared" si="10"/>
        <v>0</v>
      </c>
      <c r="H133" s="9">
        <f t="shared" si="11"/>
        <v>0</v>
      </c>
    </row>
    <row r="134" spans="1:8" ht="81">
      <c r="A134" s="6">
        <v>22</v>
      </c>
      <c r="B134" s="16" t="s">
        <v>112</v>
      </c>
      <c r="C134" s="11" t="s">
        <v>133</v>
      </c>
      <c r="D134" s="6">
        <v>1</v>
      </c>
      <c r="E134" s="9">
        <v>0</v>
      </c>
      <c r="F134" s="9">
        <f t="shared" si="9"/>
        <v>0</v>
      </c>
      <c r="G134" s="9">
        <f t="shared" si="10"/>
        <v>0</v>
      </c>
      <c r="H134" s="9">
        <f t="shared" si="11"/>
        <v>0</v>
      </c>
    </row>
    <row r="135" spans="1:8" ht="81">
      <c r="A135" s="6">
        <v>23</v>
      </c>
      <c r="B135" s="16" t="s">
        <v>112</v>
      </c>
      <c r="C135" s="11" t="s">
        <v>134</v>
      </c>
      <c r="D135" s="6">
        <v>1</v>
      </c>
      <c r="E135" s="9">
        <v>0</v>
      </c>
      <c r="F135" s="9">
        <f t="shared" si="9"/>
        <v>0</v>
      </c>
      <c r="G135" s="9">
        <f t="shared" si="10"/>
        <v>0</v>
      </c>
      <c r="H135" s="9">
        <f t="shared" si="11"/>
        <v>0</v>
      </c>
    </row>
    <row r="136" spans="1:8" ht="81">
      <c r="A136" s="6">
        <v>24</v>
      </c>
      <c r="B136" s="16" t="s">
        <v>112</v>
      </c>
      <c r="C136" s="11" t="s">
        <v>135</v>
      </c>
      <c r="D136" s="6">
        <v>1</v>
      </c>
      <c r="E136" s="9">
        <v>0</v>
      </c>
      <c r="F136" s="9">
        <f t="shared" si="9"/>
        <v>0</v>
      </c>
      <c r="G136" s="9">
        <f t="shared" si="10"/>
        <v>0</v>
      </c>
      <c r="H136" s="9">
        <f t="shared" si="11"/>
        <v>0</v>
      </c>
    </row>
    <row r="137" spans="1:8" ht="81">
      <c r="A137" s="6">
        <v>25</v>
      </c>
      <c r="B137" s="16" t="s">
        <v>112</v>
      </c>
      <c r="C137" s="11" t="s">
        <v>136</v>
      </c>
      <c r="D137" s="6">
        <v>1</v>
      </c>
      <c r="E137" s="9">
        <v>0</v>
      </c>
      <c r="F137" s="9">
        <f t="shared" si="9"/>
        <v>0</v>
      </c>
      <c r="G137" s="9">
        <f t="shared" si="10"/>
        <v>0</v>
      </c>
      <c r="H137" s="9">
        <f t="shared" si="11"/>
        <v>0</v>
      </c>
    </row>
    <row r="138" spans="1:8" ht="81">
      <c r="A138" s="6">
        <v>26</v>
      </c>
      <c r="B138" s="16" t="s">
        <v>112</v>
      </c>
      <c r="C138" s="11" t="s">
        <v>137</v>
      </c>
      <c r="D138" s="6">
        <v>3</v>
      </c>
      <c r="E138" s="9">
        <v>0</v>
      </c>
      <c r="F138" s="9">
        <f t="shared" si="9"/>
        <v>0</v>
      </c>
      <c r="G138" s="9">
        <f t="shared" si="10"/>
        <v>0</v>
      </c>
      <c r="H138" s="9">
        <f t="shared" si="11"/>
        <v>0</v>
      </c>
    </row>
    <row r="139" spans="1:8" ht="81">
      <c r="A139" s="6">
        <v>27</v>
      </c>
      <c r="B139" s="16" t="s">
        <v>112</v>
      </c>
      <c r="C139" s="17" t="s">
        <v>138</v>
      </c>
      <c r="D139" s="6">
        <v>1</v>
      </c>
      <c r="E139" s="9">
        <v>0</v>
      </c>
      <c r="F139" s="9">
        <f t="shared" si="9"/>
        <v>0</v>
      </c>
      <c r="G139" s="9">
        <f t="shared" si="10"/>
        <v>0</v>
      </c>
      <c r="H139" s="9">
        <f t="shared" si="11"/>
        <v>0</v>
      </c>
    </row>
    <row r="140" spans="1:8" ht="81">
      <c r="A140" s="6">
        <v>28</v>
      </c>
      <c r="B140" s="16" t="s">
        <v>112</v>
      </c>
      <c r="C140" s="17" t="s">
        <v>139</v>
      </c>
      <c r="D140" s="6">
        <v>1</v>
      </c>
      <c r="E140" s="9">
        <v>0</v>
      </c>
      <c r="F140" s="9">
        <f t="shared" si="9"/>
        <v>0</v>
      </c>
      <c r="G140" s="9">
        <f t="shared" si="10"/>
        <v>0</v>
      </c>
      <c r="H140" s="9">
        <f t="shared" si="11"/>
        <v>0</v>
      </c>
    </row>
    <row r="141" spans="1:8" ht="81">
      <c r="A141" s="6">
        <v>29</v>
      </c>
      <c r="B141" s="16" t="s">
        <v>112</v>
      </c>
      <c r="C141" s="17" t="s">
        <v>140</v>
      </c>
      <c r="D141" s="6">
        <v>1</v>
      </c>
      <c r="E141" s="9">
        <v>0</v>
      </c>
      <c r="F141" s="9">
        <f t="shared" si="9"/>
        <v>0</v>
      </c>
      <c r="G141" s="9">
        <f t="shared" si="10"/>
        <v>0</v>
      </c>
      <c r="H141" s="9">
        <f t="shared" si="11"/>
        <v>0</v>
      </c>
    </row>
    <row r="142" spans="1:8" ht="81">
      <c r="A142" s="6">
        <v>30</v>
      </c>
      <c r="B142" s="16" t="s">
        <v>112</v>
      </c>
      <c r="C142" s="17" t="s">
        <v>141</v>
      </c>
      <c r="D142" s="6">
        <v>1</v>
      </c>
      <c r="E142" s="9">
        <v>0</v>
      </c>
      <c r="F142" s="9">
        <f t="shared" si="9"/>
        <v>0</v>
      </c>
      <c r="G142" s="9">
        <f t="shared" si="10"/>
        <v>0</v>
      </c>
      <c r="H142" s="9">
        <f t="shared" si="11"/>
        <v>0</v>
      </c>
    </row>
    <row r="143" spans="1:8" ht="81">
      <c r="A143" s="6">
        <v>31</v>
      </c>
      <c r="B143" s="16" t="s">
        <v>112</v>
      </c>
      <c r="C143" s="17" t="s">
        <v>142</v>
      </c>
      <c r="D143" s="6">
        <v>1</v>
      </c>
      <c r="E143" s="9">
        <v>0</v>
      </c>
      <c r="F143" s="9">
        <f t="shared" si="9"/>
        <v>0</v>
      </c>
      <c r="G143" s="9">
        <f t="shared" si="10"/>
        <v>0</v>
      </c>
      <c r="H143" s="9">
        <f t="shared" si="11"/>
        <v>0</v>
      </c>
    </row>
    <row r="144" spans="1:8" ht="81">
      <c r="A144" s="6">
        <v>32</v>
      </c>
      <c r="B144" s="16" t="s">
        <v>112</v>
      </c>
      <c r="C144" s="17" t="s">
        <v>143</v>
      </c>
      <c r="D144" s="6">
        <v>1</v>
      </c>
      <c r="E144" s="9">
        <v>0</v>
      </c>
      <c r="F144" s="9">
        <f t="shared" si="9"/>
        <v>0</v>
      </c>
      <c r="G144" s="9">
        <f t="shared" si="10"/>
        <v>0</v>
      </c>
      <c r="H144" s="9">
        <f t="shared" si="11"/>
        <v>0</v>
      </c>
    </row>
    <row r="145" spans="1:8" ht="81">
      <c r="A145" s="6">
        <v>33</v>
      </c>
      <c r="B145" s="16" t="s">
        <v>112</v>
      </c>
      <c r="C145" s="17" t="s">
        <v>144</v>
      </c>
      <c r="D145" s="6">
        <v>1</v>
      </c>
      <c r="E145" s="9">
        <v>0</v>
      </c>
      <c r="F145" s="9">
        <f t="shared" si="9"/>
        <v>0</v>
      </c>
      <c r="G145" s="9">
        <f t="shared" si="10"/>
        <v>0</v>
      </c>
      <c r="H145" s="9">
        <f t="shared" si="11"/>
        <v>0</v>
      </c>
    </row>
    <row r="146" spans="1:8" ht="14.25">
      <c r="A146" s="45" t="s">
        <v>145</v>
      </c>
      <c r="B146" s="45"/>
      <c r="C146" s="46"/>
      <c r="D146" s="6">
        <f>SUM(D113:D145)</f>
        <v>36</v>
      </c>
      <c r="E146" s="6"/>
      <c r="F146" s="19">
        <f>SUM(F113:F145)</f>
        <v>0</v>
      </c>
      <c r="G146" s="19">
        <f t="shared" si="10"/>
        <v>0</v>
      </c>
      <c r="H146" s="19">
        <f t="shared" si="11"/>
        <v>0</v>
      </c>
    </row>
    <row r="147" spans="1:8" ht="14.25">
      <c r="A147" s="52"/>
      <c r="B147" s="53"/>
      <c r="C147" s="53"/>
      <c r="D147" s="53"/>
      <c r="E147" s="53"/>
      <c r="F147" s="53"/>
      <c r="G147" s="53"/>
      <c r="H147" s="54"/>
    </row>
    <row r="148" spans="1:8" ht="42" customHeight="1">
      <c r="A148" s="55" t="s">
        <v>174</v>
      </c>
      <c r="B148" s="55"/>
      <c r="C148" s="55"/>
      <c r="D148" s="56"/>
      <c r="E148" s="56"/>
      <c r="F148" s="56"/>
      <c r="G148" s="56"/>
      <c r="H148" s="56"/>
    </row>
    <row r="149" spans="1:8" ht="54" customHeight="1">
      <c r="A149" s="42" t="s">
        <v>146</v>
      </c>
      <c r="B149" s="43"/>
      <c r="C149" s="43"/>
      <c r="D149" s="43"/>
      <c r="E149" s="43"/>
      <c r="F149" s="43"/>
      <c r="G149" s="43"/>
      <c r="H149" s="44"/>
    </row>
    <row r="150" spans="1:8" ht="16.5">
      <c r="A150" s="4" t="s">
        <v>3</v>
      </c>
      <c r="B150" s="4" t="s">
        <v>4</v>
      </c>
      <c r="C150" s="4" t="s">
        <v>5</v>
      </c>
      <c r="D150" s="5" t="s">
        <v>6</v>
      </c>
      <c r="E150" s="5" t="s">
        <v>7</v>
      </c>
      <c r="F150" s="5" t="s">
        <v>8</v>
      </c>
      <c r="G150" s="5" t="s">
        <v>9</v>
      </c>
      <c r="H150" s="5" t="s">
        <v>10</v>
      </c>
    </row>
    <row r="151" spans="1:8" ht="40.5">
      <c r="A151" s="6">
        <v>1</v>
      </c>
      <c r="B151" s="7" t="s">
        <v>147</v>
      </c>
      <c r="C151" s="15" t="s">
        <v>148</v>
      </c>
      <c r="D151" s="6">
        <v>5</v>
      </c>
      <c r="E151" s="9">
        <v>0</v>
      </c>
      <c r="F151" s="9">
        <f aca="true" t="shared" si="12" ref="F151:F157">D151*E151</f>
        <v>0</v>
      </c>
      <c r="G151" s="9">
        <f aca="true" t="shared" si="13" ref="G151:G158">F151*24%</f>
        <v>0</v>
      </c>
      <c r="H151" s="9">
        <f aca="true" t="shared" si="14" ref="H151:H158">F151+G151</f>
        <v>0</v>
      </c>
    </row>
    <row r="152" spans="1:8" ht="40.5">
      <c r="A152" s="6">
        <v>2</v>
      </c>
      <c r="B152" s="7" t="s">
        <v>147</v>
      </c>
      <c r="C152" s="17" t="s">
        <v>149</v>
      </c>
      <c r="D152" s="6">
        <v>11</v>
      </c>
      <c r="E152" s="9">
        <v>0</v>
      </c>
      <c r="F152" s="9">
        <f t="shared" si="12"/>
        <v>0</v>
      </c>
      <c r="G152" s="9">
        <f t="shared" si="13"/>
        <v>0</v>
      </c>
      <c r="H152" s="9">
        <f t="shared" si="14"/>
        <v>0</v>
      </c>
    </row>
    <row r="153" spans="1:8" ht="40.5">
      <c r="A153" s="6">
        <v>3</v>
      </c>
      <c r="B153" s="7" t="s">
        <v>147</v>
      </c>
      <c r="C153" s="8" t="s">
        <v>150</v>
      </c>
      <c r="D153" s="6">
        <v>1</v>
      </c>
      <c r="E153" s="9">
        <v>0</v>
      </c>
      <c r="F153" s="9">
        <f t="shared" si="12"/>
        <v>0</v>
      </c>
      <c r="G153" s="9">
        <f t="shared" si="13"/>
        <v>0</v>
      </c>
      <c r="H153" s="9">
        <f t="shared" si="14"/>
        <v>0</v>
      </c>
    </row>
    <row r="154" spans="1:8" ht="40.5">
      <c r="A154" s="6">
        <v>4</v>
      </c>
      <c r="B154" s="7" t="s">
        <v>147</v>
      </c>
      <c r="C154" s="8" t="s">
        <v>151</v>
      </c>
      <c r="D154" s="6">
        <v>2</v>
      </c>
      <c r="E154" s="9">
        <v>0</v>
      </c>
      <c r="F154" s="9">
        <f t="shared" si="12"/>
        <v>0</v>
      </c>
      <c r="G154" s="9">
        <f t="shared" si="13"/>
        <v>0</v>
      </c>
      <c r="H154" s="9">
        <f t="shared" si="14"/>
        <v>0</v>
      </c>
    </row>
    <row r="155" spans="1:8" ht="40.5">
      <c r="A155" s="6">
        <v>5</v>
      </c>
      <c r="B155" s="7" t="s">
        <v>147</v>
      </c>
      <c r="C155" s="8" t="s">
        <v>152</v>
      </c>
      <c r="D155" s="6">
        <v>2</v>
      </c>
      <c r="E155" s="9">
        <v>0</v>
      </c>
      <c r="F155" s="9">
        <f t="shared" si="12"/>
        <v>0</v>
      </c>
      <c r="G155" s="9">
        <f t="shared" si="13"/>
        <v>0</v>
      </c>
      <c r="H155" s="9">
        <f t="shared" si="14"/>
        <v>0</v>
      </c>
    </row>
    <row r="156" spans="1:8" ht="40.5">
      <c r="A156" s="6">
        <v>6</v>
      </c>
      <c r="B156" s="7" t="s">
        <v>147</v>
      </c>
      <c r="C156" s="8" t="s">
        <v>153</v>
      </c>
      <c r="D156" s="6">
        <v>2</v>
      </c>
      <c r="E156" s="9">
        <v>0</v>
      </c>
      <c r="F156" s="9">
        <f t="shared" si="12"/>
        <v>0</v>
      </c>
      <c r="G156" s="9">
        <f t="shared" si="13"/>
        <v>0</v>
      </c>
      <c r="H156" s="9">
        <f t="shared" si="14"/>
        <v>0</v>
      </c>
    </row>
    <row r="157" spans="1:8" ht="40.5">
      <c r="A157" s="6">
        <v>7</v>
      </c>
      <c r="B157" s="7" t="s">
        <v>147</v>
      </c>
      <c r="C157" s="8" t="s">
        <v>154</v>
      </c>
      <c r="D157" s="6">
        <v>13</v>
      </c>
      <c r="E157" s="9">
        <v>0</v>
      </c>
      <c r="F157" s="9">
        <f t="shared" si="12"/>
        <v>0</v>
      </c>
      <c r="G157" s="9">
        <f t="shared" si="13"/>
        <v>0</v>
      </c>
      <c r="H157" s="9">
        <f t="shared" si="14"/>
        <v>0</v>
      </c>
    </row>
    <row r="158" spans="1:8" ht="14.25">
      <c r="A158" s="45" t="s">
        <v>155</v>
      </c>
      <c r="B158" s="45"/>
      <c r="C158" s="46"/>
      <c r="D158" s="22">
        <f>SUM(D151:D157)</f>
        <v>36</v>
      </c>
      <c r="E158" s="23"/>
      <c r="F158" s="19">
        <f>SUM(F151:F157)</f>
        <v>0</v>
      </c>
      <c r="G158" s="19">
        <f t="shared" si="13"/>
        <v>0</v>
      </c>
      <c r="H158" s="19">
        <f t="shared" si="14"/>
        <v>0</v>
      </c>
    </row>
    <row r="160" spans="1:8" ht="15">
      <c r="A160" s="47" t="s">
        <v>156</v>
      </c>
      <c r="B160" s="48"/>
      <c r="C160" s="48"/>
      <c r="D160" s="48"/>
      <c r="E160" s="48"/>
      <c r="F160" s="48"/>
      <c r="G160" s="48"/>
      <c r="H160" s="48"/>
    </row>
    <row r="161" spans="1:8" ht="16.5">
      <c r="A161" s="49" t="s">
        <v>157</v>
      </c>
      <c r="B161" s="50"/>
      <c r="C161" s="51"/>
      <c r="D161" s="24" t="s">
        <v>6</v>
      </c>
      <c r="E161" s="24"/>
      <c r="F161" s="24" t="s">
        <v>8</v>
      </c>
      <c r="G161" s="24" t="s">
        <v>9</v>
      </c>
      <c r="H161" s="24" t="s">
        <v>10</v>
      </c>
    </row>
    <row r="162" spans="1:8" ht="14.25">
      <c r="A162" s="69" t="s">
        <v>175</v>
      </c>
      <c r="B162" s="36"/>
      <c r="C162" s="37"/>
      <c r="D162" s="25">
        <f>D20</f>
        <v>276</v>
      </c>
      <c r="E162" s="26"/>
      <c r="F162" s="26">
        <f>F20</f>
        <v>0</v>
      </c>
      <c r="G162" s="26">
        <f aca="true" t="shared" si="15" ref="G162:G167">F162*24%</f>
        <v>0</v>
      </c>
      <c r="H162" s="26">
        <f>F162+G162</f>
        <v>0</v>
      </c>
    </row>
    <row r="163" spans="1:8" ht="14.25">
      <c r="A163" s="35" t="s">
        <v>158</v>
      </c>
      <c r="B163" s="36"/>
      <c r="C163" s="37"/>
      <c r="D163" s="25">
        <f>D91</f>
        <v>124</v>
      </c>
      <c r="E163" s="26"/>
      <c r="F163" s="26">
        <f>F91</f>
        <v>0</v>
      </c>
      <c r="G163" s="26">
        <f t="shared" si="15"/>
        <v>0</v>
      </c>
      <c r="H163" s="26">
        <f aca="true" t="shared" si="16" ref="H163:H168">F163+G163</f>
        <v>0</v>
      </c>
    </row>
    <row r="164" spans="1:8" ht="14.25">
      <c r="A164" s="35" t="s">
        <v>159</v>
      </c>
      <c r="B164" s="36"/>
      <c r="C164" s="37"/>
      <c r="D164" s="25">
        <f>D102</f>
        <v>1752</v>
      </c>
      <c r="E164" s="26"/>
      <c r="F164" s="26">
        <f>F102</f>
        <v>0</v>
      </c>
      <c r="G164" s="26">
        <f t="shared" si="15"/>
        <v>0</v>
      </c>
      <c r="H164" s="26">
        <f t="shared" si="16"/>
        <v>0</v>
      </c>
    </row>
    <row r="165" spans="1:8" ht="14.25">
      <c r="A165" s="35" t="s">
        <v>160</v>
      </c>
      <c r="B165" s="36"/>
      <c r="C165" s="37"/>
      <c r="D165" s="25">
        <f>D108</f>
        <v>2</v>
      </c>
      <c r="E165" s="27"/>
      <c r="F165" s="26">
        <f>F108</f>
        <v>0</v>
      </c>
      <c r="G165" s="26">
        <f t="shared" si="15"/>
        <v>0</v>
      </c>
      <c r="H165" s="26">
        <f t="shared" si="16"/>
        <v>0</v>
      </c>
    </row>
    <row r="166" spans="1:8" ht="14.25">
      <c r="A166" s="35" t="s">
        <v>161</v>
      </c>
      <c r="B166" s="36"/>
      <c r="C166" s="37"/>
      <c r="D166" s="28">
        <f>D146</f>
        <v>36</v>
      </c>
      <c r="E166" s="28"/>
      <c r="F166" s="26">
        <f>F146</f>
        <v>0</v>
      </c>
      <c r="G166" s="26">
        <f t="shared" si="15"/>
        <v>0</v>
      </c>
      <c r="H166" s="26">
        <f t="shared" si="16"/>
        <v>0</v>
      </c>
    </row>
    <row r="167" spans="1:8" ht="14.25">
      <c r="A167" s="69" t="s">
        <v>162</v>
      </c>
      <c r="B167" s="36"/>
      <c r="C167" s="37"/>
      <c r="D167" s="28">
        <f>D158</f>
        <v>36</v>
      </c>
      <c r="E167" s="29"/>
      <c r="F167" s="26">
        <f>F158</f>
        <v>0</v>
      </c>
      <c r="G167" s="26">
        <f t="shared" si="15"/>
        <v>0</v>
      </c>
      <c r="H167" s="26">
        <f t="shared" si="16"/>
        <v>0</v>
      </c>
    </row>
    <row r="168" spans="1:8" ht="14.25">
      <c r="A168" s="38" t="s">
        <v>163</v>
      </c>
      <c r="B168" s="39"/>
      <c r="C168" s="39"/>
      <c r="D168" s="30">
        <f>SUM(D162:D167)</f>
        <v>2226</v>
      </c>
      <c r="E168" s="31"/>
      <c r="F168" s="32">
        <f>SUM(F162:F167)</f>
        <v>0</v>
      </c>
      <c r="G168" s="32">
        <f>SUM(G162:G167)</f>
        <v>0</v>
      </c>
      <c r="H168" s="32">
        <f t="shared" si="16"/>
        <v>0</v>
      </c>
    </row>
    <row r="171" spans="3:6" ht="18">
      <c r="C171" s="40" t="s">
        <v>164</v>
      </c>
      <c r="D171" s="41"/>
      <c r="E171" s="41"/>
      <c r="F171" s="41"/>
    </row>
  </sheetData>
  <sheetProtection/>
  <mergeCells count="36">
    <mergeCell ref="A1:H1"/>
    <mergeCell ref="A2:H2"/>
    <mergeCell ref="A3:H3"/>
    <mergeCell ref="A5:H5"/>
    <mergeCell ref="A20:C20"/>
    <mergeCell ref="A4:H4"/>
    <mergeCell ref="A21:H21"/>
    <mergeCell ref="A23:H23"/>
    <mergeCell ref="A91:C91"/>
    <mergeCell ref="A92:H92"/>
    <mergeCell ref="A22:H22"/>
    <mergeCell ref="A93:H93"/>
    <mergeCell ref="A94:H94"/>
    <mergeCell ref="A102:C102"/>
    <mergeCell ref="A103:H103"/>
    <mergeCell ref="A105:H105"/>
    <mergeCell ref="A108:C108"/>
    <mergeCell ref="A104:H104"/>
    <mergeCell ref="A109:H109"/>
    <mergeCell ref="A111:H111"/>
    <mergeCell ref="A146:C146"/>
    <mergeCell ref="A147:H147"/>
    <mergeCell ref="A110:H110"/>
    <mergeCell ref="A148:H148"/>
    <mergeCell ref="A149:H149"/>
    <mergeCell ref="A158:C158"/>
    <mergeCell ref="A160:H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C171:F171"/>
  </mergeCells>
  <printOptions/>
  <pageMargins left="0.28" right="0.31" top="0.41" bottom="0.4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2018-01-30T09:21:54Z</cp:lastPrinted>
  <dcterms:created xsi:type="dcterms:W3CDTF">2018-01-30T09:20:58Z</dcterms:created>
  <dcterms:modified xsi:type="dcterms:W3CDTF">2018-02-03T09:01:06Z</dcterms:modified>
  <cp:category/>
  <cp:version/>
  <cp:contentType/>
  <cp:contentStatus/>
</cp:coreProperties>
</file>