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HER03\Users\Public\Documents\2019\ΜΕΛΕΤΕΣ 2019\ΓΡΑΦΙΚΗ ΥΛΗ 2019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H137" i="1"/>
  <c r="H136" i="1"/>
  <c r="H135" i="1"/>
  <c r="I135" i="1" s="1"/>
  <c r="J135" i="1" s="1"/>
  <c r="H134" i="1"/>
  <c r="I134" i="1" s="1"/>
  <c r="J134" i="1" s="1"/>
  <c r="H133" i="1"/>
  <c r="I133" i="1" s="1"/>
  <c r="H132" i="1"/>
  <c r="H131" i="1"/>
  <c r="I131" i="1" s="1"/>
  <c r="J131" i="1" s="1"/>
  <c r="H130" i="1"/>
  <c r="I130" i="1" s="1"/>
  <c r="J130" i="1" s="1"/>
  <c r="H129" i="1"/>
  <c r="H128" i="1"/>
  <c r="H127" i="1"/>
  <c r="I127" i="1" s="1"/>
  <c r="J127" i="1" s="1"/>
  <c r="H126" i="1"/>
  <c r="I126" i="1" s="1"/>
  <c r="J126" i="1" s="1"/>
  <c r="H125" i="1"/>
  <c r="I125" i="1" s="1"/>
  <c r="H124" i="1"/>
  <c r="H123" i="1"/>
  <c r="I123" i="1" s="1"/>
  <c r="J123" i="1" s="1"/>
  <c r="H122" i="1"/>
  <c r="I122" i="1" s="1"/>
  <c r="J122" i="1" s="1"/>
  <c r="H121" i="1"/>
  <c r="H120" i="1"/>
  <c r="H119" i="1"/>
  <c r="I119" i="1" s="1"/>
  <c r="J119" i="1" s="1"/>
  <c r="H118" i="1"/>
  <c r="I118" i="1" s="1"/>
  <c r="J118" i="1" s="1"/>
  <c r="H117" i="1"/>
  <c r="I117" i="1" s="1"/>
  <c r="H116" i="1"/>
  <c r="H115" i="1"/>
  <c r="I115" i="1" s="1"/>
  <c r="J115" i="1" s="1"/>
  <c r="H114" i="1"/>
  <c r="I114" i="1" s="1"/>
  <c r="J114" i="1" s="1"/>
  <c r="H113" i="1"/>
  <c r="H112" i="1"/>
  <c r="H111" i="1"/>
  <c r="I111" i="1" s="1"/>
  <c r="J111" i="1" s="1"/>
  <c r="H110" i="1"/>
  <c r="I110" i="1" s="1"/>
  <c r="J110" i="1" s="1"/>
  <c r="H109" i="1"/>
  <c r="I109" i="1" s="1"/>
  <c r="H108" i="1"/>
  <c r="H107" i="1"/>
  <c r="I107" i="1" s="1"/>
  <c r="J107" i="1" s="1"/>
  <c r="H106" i="1"/>
  <c r="I106" i="1" s="1"/>
  <c r="J106" i="1" s="1"/>
  <c r="H105" i="1"/>
  <c r="H104" i="1"/>
  <c r="H103" i="1"/>
  <c r="I103" i="1" s="1"/>
  <c r="J103" i="1" s="1"/>
  <c r="H102" i="1"/>
  <c r="I102" i="1" s="1"/>
  <c r="J102" i="1" s="1"/>
  <c r="H101" i="1"/>
  <c r="I101" i="1" s="1"/>
  <c r="H100" i="1"/>
  <c r="H99" i="1"/>
  <c r="I99" i="1" s="1"/>
  <c r="J99" i="1" s="1"/>
  <c r="H98" i="1"/>
  <c r="I98" i="1" s="1"/>
  <c r="J98" i="1" s="1"/>
  <c r="H97" i="1"/>
  <c r="H96" i="1"/>
  <c r="H95" i="1"/>
  <c r="I95" i="1" s="1"/>
  <c r="J95" i="1" s="1"/>
  <c r="H94" i="1"/>
  <c r="I94" i="1" s="1"/>
  <c r="J94" i="1" s="1"/>
  <c r="H93" i="1"/>
  <c r="I93" i="1" s="1"/>
  <c r="H92" i="1"/>
  <c r="H91" i="1"/>
  <c r="I91" i="1" s="1"/>
  <c r="J91" i="1" s="1"/>
  <c r="H90" i="1"/>
  <c r="I90" i="1" s="1"/>
  <c r="J90" i="1" s="1"/>
  <c r="H89" i="1"/>
  <c r="H88" i="1"/>
  <c r="H87" i="1"/>
  <c r="I87" i="1" s="1"/>
  <c r="J87" i="1" s="1"/>
  <c r="H86" i="1"/>
  <c r="I86" i="1" s="1"/>
  <c r="J86" i="1" s="1"/>
  <c r="H85" i="1"/>
  <c r="I85" i="1" s="1"/>
  <c r="H84" i="1"/>
  <c r="H83" i="1"/>
  <c r="I83" i="1" s="1"/>
  <c r="J83" i="1" s="1"/>
  <c r="H82" i="1"/>
  <c r="I82" i="1" s="1"/>
  <c r="J82" i="1" s="1"/>
  <c r="H81" i="1"/>
  <c r="H80" i="1"/>
  <c r="H79" i="1"/>
  <c r="I79" i="1" s="1"/>
  <c r="J79" i="1" s="1"/>
  <c r="H78" i="1"/>
  <c r="I78" i="1" s="1"/>
  <c r="J78" i="1" s="1"/>
  <c r="H77" i="1"/>
  <c r="I77" i="1" s="1"/>
  <c r="H76" i="1"/>
  <c r="H75" i="1"/>
  <c r="I75" i="1" s="1"/>
  <c r="J75" i="1" s="1"/>
  <c r="H74" i="1"/>
  <c r="I74" i="1" s="1"/>
  <c r="J74" i="1" s="1"/>
  <c r="H73" i="1"/>
  <c r="H72" i="1"/>
  <c r="H71" i="1"/>
  <c r="I71" i="1" s="1"/>
  <c r="J71" i="1" s="1"/>
  <c r="H70" i="1"/>
  <c r="I70" i="1" s="1"/>
  <c r="J70" i="1" s="1"/>
  <c r="H69" i="1"/>
  <c r="H68" i="1"/>
  <c r="H67" i="1"/>
  <c r="I67" i="1" s="1"/>
  <c r="J67" i="1" s="1"/>
  <c r="H66" i="1"/>
  <c r="I66" i="1" s="1"/>
  <c r="J66" i="1" s="1"/>
  <c r="H65" i="1"/>
  <c r="H64" i="1"/>
  <c r="H63" i="1"/>
  <c r="I63" i="1" s="1"/>
  <c r="J63" i="1" s="1"/>
  <c r="H62" i="1"/>
  <c r="I62" i="1" s="1"/>
  <c r="J62" i="1" s="1"/>
  <c r="H61" i="1"/>
  <c r="I61" i="1" s="1"/>
  <c r="H60" i="1"/>
  <c r="H59" i="1"/>
  <c r="I59" i="1" s="1"/>
  <c r="J59" i="1" s="1"/>
  <c r="H58" i="1"/>
  <c r="I58" i="1" s="1"/>
  <c r="J58" i="1" s="1"/>
  <c r="H57" i="1"/>
  <c r="H56" i="1"/>
  <c r="H55" i="1"/>
  <c r="I55" i="1" s="1"/>
  <c r="J55" i="1" s="1"/>
  <c r="H54" i="1"/>
  <c r="I54" i="1" s="1"/>
  <c r="J54" i="1" s="1"/>
  <c r="H53" i="1"/>
  <c r="H52" i="1"/>
  <c r="H51" i="1"/>
  <c r="I51" i="1" s="1"/>
  <c r="J51" i="1" s="1"/>
  <c r="H50" i="1"/>
  <c r="I50" i="1" s="1"/>
  <c r="J50" i="1" s="1"/>
  <c r="H49" i="1"/>
  <c r="H48" i="1"/>
  <c r="H47" i="1"/>
  <c r="I47" i="1" s="1"/>
  <c r="J47" i="1" s="1"/>
  <c r="H46" i="1"/>
  <c r="I46" i="1" s="1"/>
  <c r="J46" i="1" s="1"/>
  <c r="H45" i="1"/>
  <c r="H44" i="1"/>
  <c r="H43" i="1"/>
  <c r="I43" i="1" s="1"/>
  <c r="J43" i="1" s="1"/>
  <c r="H42" i="1"/>
  <c r="I42" i="1" s="1"/>
  <c r="J42" i="1" s="1"/>
  <c r="H41" i="1"/>
  <c r="H40" i="1"/>
  <c r="H39" i="1"/>
  <c r="I39" i="1" s="1"/>
  <c r="J39" i="1" s="1"/>
  <c r="H38" i="1"/>
  <c r="I38" i="1" s="1"/>
  <c r="J38" i="1" s="1"/>
  <c r="H37" i="1"/>
  <c r="H36" i="1"/>
  <c r="H35" i="1"/>
  <c r="I35" i="1" s="1"/>
  <c r="J35" i="1" s="1"/>
  <c r="H34" i="1"/>
  <c r="I34" i="1" s="1"/>
  <c r="J34" i="1" s="1"/>
  <c r="H33" i="1"/>
  <c r="H32" i="1"/>
  <c r="H31" i="1"/>
  <c r="I31" i="1" s="1"/>
  <c r="J31" i="1" s="1"/>
  <c r="H30" i="1"/>
  <c r="I30" i="1" s="1"/>
  <c r="J30" i="1" s="1"/>
  <c r="H29" i="1"/>
  <c r="I29" i="1" s="1"/>
  <c r="H28" i="1"/>
  <c r="H27" i="1"/>
  <c r="I27" i="1" s="1"/>
  <c r="H26" i="1"/>
  <c r="I26" i="1" s="1"/>
  <c r="J26" i="1" s="1"/>
  <c r="H25" i="1"/>
  <c r="H24" i="1"/>
  <c r="H23" i="1"/>
  <c r="I23" i="1" s="1"/>
  <c r="H22" i="1"/>
  <c r="I22" i="1" s="1"/>
  <c r="J22" i="1" s="1"/>
  <c r="H21" i="1"/>
  <c r="I21" i="1" s="1"/>
  <c r="H20" i="1"/>
  <c r="H19" i="1"/>
  <c r="I19" i="1" s="1"/>
  <c r="H18" i="1"/>
  <c r="I18" i="1" s="1"/>
  <c r="J18" i="1" s="1"/>
  <c r="H17" i="1"/>
  <c r="H16" i="1"/>
  <c r="H15" i="1"/>
  <c r="I15" i="1" s="1"/>
  <c r="H14" i="1"/>
  <c r="I14" i="1" s="1"/>
  <c r="J14" i="1" s="1"/>
  <c r="H13" i="1"/>
  <c r="I13" i="1" s="1"/>
  <c r="H12" i="1"/>
  <c r="H11" i="1"/>
  <c r="I11" i="1" s="1"/>
  <c r="J11" i="1" s="1"/>
  <c r="H10" i="1"/>
  <c r="I10" i="1" s="1"/>
  <c r="J10" i="1" s="1"/>
  <c r="H9" i="1"/>
  <c r="H8" i="1"/>
  <c r="H7" i="1"/>
  <c r="I7" i="1" s="1"/>
  <c r="H6" i="1"/>
  <c r="I6" i="1" s="1"/>
  <c r="J6" i="1" s="1"/>
  <c r="H5" i="1"/>
  <c r="I5" i="1" s="1"/>
  <c r="H4" i="1"/>
  <c r="H3" i="1"/>
  <c r="H138" i="1" l="1"/>
  <c r="I138" i="1" s="1"/>
  <c r="H141" i="1" s="1"/>
  <c r="J19" i="1"/>
  <c r="J27" i="1"/>
  <c r="I37" i="1"/>
  <c r="J37" i="1" s="1"/>
  <c r="I45" i="1"/>
  <c r="J45" i="1" s="1"/>
  <c r="I53" i="1"/>
  <c r="J53" i="1" s="1"/>
  <c r="I69" i="1"/>
  <c r="J69" i="1" s="1"/>
  <c r="J85" i="1"/>
  <c r="J101" i="1"/>
  <c r="J109" i="1"/>
  <c r="J125" i="1"/>
  <c r="I3" i="1"/>
  <c r="J3" i="1" s="1"/>
  <c r="J13" i="1"/>
  <c r="J21" i="1"/>
  <c r="J29" i="1"/>
  <c r="J61" i="1"/>
  <c r="J77" i="1"/>
  <c r="J93" i="1"/>
  <c r="J117" i="1"/>
  <c r="J133" i="1"/>
  <c r="J7" i="1"/>
  <c r="I9" i="1"/>
  <c r="J9" i="1" s="1"/>
  <c r="J15" i="1"/>
  <c r="I17" i="1"/>
  <c r="J17" i="1" s="1"/>
  <c r="J23" i="1"/>
  <c r="I25" i="1"/>
  <c r="J25" i="1" s="1"/>
  <c r="I33" i="1"/>
  <c r="J33" i="1" s="1"/>
  <c r="I41" i="1"/>
  <c r="J41" i="1" s="1"/>
  <c r="I49" i="1"/>
  <c r="J49" i="1" s="1"/>
  <c r="I57" i="1"/>
  <c r="J57" i="1" s="1"/>
  <c r="I65" i="1"/>
  <c r="J65" i="1" s="1"/>
  <c r="I73" i="1"/>
  <c r="J73" i="1" s="1"/>
  <c r="I81" i="1"/>
  <c r="J81" i="1" s="1"/>
  <c r="I89" i="1"/>
  <c r="J89" i="1" s="1"/>
  <c r="I97" i="1"/>
  <c r="J97" i="1" s="1"/>
  <c r="I105" i="1"/>
  <c r="J105" i="1" s="1"/>
  <c r="I113" i="1"/>
  <c r="J113" i="1" s="1"/>
  <c r="I121" i="1"/>
  <c r="J121" i="1" s="1"/>
  <c r="I129" i="1"/>
  <c r="J129" i="1" s="1"/>
  <c r="I137" i="1"/>
  <c r="J137" i="1" s="1"/>
  <c r="I8" i="1"/>
  <c r="J8" i="1" s="1"/>
  <c r="I4" i="1"/>
  <c r="J4" i="1" s="1"/>
  <c r="J5" i="1"/>
  <c r="I12" i="1"/>
  <c r="J12" i="1" s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I40" i="1"/>
  <c r="J40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2" i="1"/>
  <c r="J72" i="1" s="1"/>
  <c r="I76" i="1"/>
  <c r="J76" i="1" s="1"/>
  <c r="I80" i="1"/>
  <c r="J80" i="1" s="1"/>
  <c r="I84" i="1"/>
  <c r="J84" i="1" s="1"/>
  <c r="I88" i="1"/>
  <c r="J88" i="1" s="1"/>
  <c r="I92" i="1"/>
  <c r="J92" i="1" s="1"/>
  <c r="I96" i="1"/>
  <c r="J96" i="1" s="1"/>
  <c r="I100" i="1"/>
  <c r="J100" i="1" s="1"/>
  <c r="I104" i="1"/>
  <c r="J104" i="1" s="1"/>
  <c r="I108" i="1"/>
  <c r="J108" i="1" s="1"/>
  <c r="I112" i="1"/>
  <c r="J112" i="1" s="1"/>
  <c r="I116" i="1"/>
  <c r="J116" i="1" s="1"/>
  <c r="I120" i="1"/>
  <c r="J120" i="1" s="1"/>
  <c r="I124" i="1"/>
  <c r="J124" i="1" s="1"/>
  <c r="I128" i="1"/>
  <c r="J128" i="1" s="1"/>
  <c r="I132" i="1"/>
  <c r="J132" i="1" s="1"/>
  <c r="I136" i="1"/>
  <c r="J136" i="1" s="1"/>
  <c r="H140" i="1" l="1"/>
  <c r="J138" i="1"/>
  <c r="H142" i="1" s="1"/>
</calcChain>
</file>

<file path=xl/sharedStrings.xml><?xml version="1.0" encoding="utf-8"?>
<sst xmlns="http://schemas.openxmlformats.org/spreadsheetml/2006/main" count="556" uniqueCount="297">
  <si>
    <t>Α/Α</t>
  </si>
  <si>
    <t>CPV</t>
  </si>
  <si>
    <t>ΚΩΔΙΚΟΣ ΕΙΔΟΥΣ</t>
  </si>
  <si>
    <t xml:space="preserve">ΑΝΑΛΥΤΙΚΗ ΠΕΡΙΓΡΑΦΗ ΕΙΔΩΝ </t>
  </si>
  <si>
    <t>ΜΟΝΑΔΑ ΜΕΤΡΗΣΗΣ</t>
  </si>
  <si>
    <t>ΠΟΣΟΤΗΤΑ ΠΡΟΜΗΘΕΙΑΣ</t>
  </si>
  <si>
    <t>ΤΙΜΗ ΜΟΝΑΔΑΣ</t>
  </si>
  <si>
    <t xml:space="preserve">ΣΥΝΟΛΟ </t>
  </si>
  <si>
    <t>Φ.Π.Α</t>
  </si>
  <si>
    <t>ΣΥΝΟΛΙΚΗ ΑΞΙΑ</t>
  </si>
  <si>
    <t>30192700-8</t>
  </si>
  <si>
    <t>25.040-0395</t>
  </si>
  <si>
    <t>Αλκαλικές μπαταρίες  - μεγέθους AA- συσκευασία 4 τεμαχίων</t>
  </si>
  <si>
    <t>ΠΑΚΕΤΟ</t>
  </si>
  <si>
    <t>25.040-0387</t>
  </si>
  <si>
    <t>Αλκαλικές μπαταρίες  - μεγέθους AAA- συσκευασία 4 τεμαχίων</t>
  </si>
  <si>
    <t>25.040-0148</t>
  </si>
  <si>
    <t>Ανταλλακτικά  (συρράματα) συρραπτικού 64/2000 συσκευασία των 1000 τεμ (6/4)</t>
  </si>
  <si>
    <t>ΚΟΥΤΙ</t>
  </si>
  <si>
    <t>25.040-0156</t>
  </si>
  <si>
    <t>Ανταλλακτικά (συρράματα) συρραπτικού  (24/6) 126 συσκευασία των 1000 τεμ</t>
  </si>
  <si>
    <t>25.054-0043</t>
  </si>
  <si>
    <t>Ανταλλακτικές λεπίδες για μικρά κοπίδια συσκευασία των 10 τεμαχίων</t>
  </si>
  <si>
    <t>25.040-0161</t>
  </si>
  <si>
    <t>Αποσυρραπτικό κανονικού μεγέθους μεταλλικό</t>
  </si>
  <si>
    <t>TEMAXIA</t>
  </si>
  <si>
    <t>25.040-0150</t>
  </si>
  <si>
    <t>Αυτοκόλλητα χαρτάκια σημ. κίτρινα 100Χ75</t>
  </si>
  <si>
    <t>25.040-0152</t>
  </si>
  <si>
    <t>Αυτοκόλλητα χαρτάκια σημειώσεων κίτρινα 75 Χ 75mm</t>
  </si>
  <si>
    <t>25.040-0162</t>
  </si>
  <si>
    <t>Αφρός καθαρισμού πλαστικών H/Y</t>
  </si>
  <si>
    <t>25.054-0014</t>
  </si>
  <si>
    <t>Βάση κύβοι για χαρτάκια πλαστικό</t>
  </si>
  <si>
    <t>25.040-0056</t>
  </si>
  <si>
    <t>Βάση ποντικιού Η/Υ</t>
  </si>
  <si>
    <t>25.054-0016</t>
  </si>
  <si>
    <t>Βάση σελοτεϊπ μεγάλη γραφείου βαριά</t>
  </si>
  <si>
    <t>25.054-0015</t>
  </si>
  <si>
    <t>Βάση σελοτεϊπ μικρή,σαλίγκαρος</t>
  </si>
  <si>
    <t>25.040-0373</t>
  </si>
  <si>
    <t>Γομολάστιχα λευκή μεγάλη</t>
  </si>
  <si>
    <t>Τεμάχια</t>
  </si>
  <si>
    <t>25.040-0451</t>
  </si>
  <si>
    <r>
      <t>Διάφανα πλαστικά ντύματα για βιβλία</t>
    </r>
    <r>
      <rPr>
        <sz val="6"/>
        <color indexed="8"/>
        <rFont val="Comic Sans MS"/>
        <family val="4"/>
        <charset val="161"/>
      </rPr>
      <t xml:space="preserve"> colibri cover system big 63X43cm</t>
    </r>
  </si>
  <si>
    <t>Κουτί 125 τεμαχίων</t>
  </si>
  <si>
    <t>25.040-0452</t>
  </si>
  <si>
    <r>
      <t xml:space="preserve">Διάφανα πλαστικά ντύματα για βιβλία </t>
    </r>
    <r>
      <rPr>
        <sz val="6"/>
        <color indexed="8"/>
        <rFont val="Comic Sans MS"/>
        <family val="4"/>
        <charset val="161"/>
      </rPr>
      <t>colibri cover system mini 33X25 cm</t>
    </r>
  </si>
  <si>
    <t>Κουτί 250 τεμαχίων</t>
  </si>
  <si>
    <t>25.040-0453</t>
  </si>
  <si>
    <r>
      <t>Διάφανα πλαστικά ντύματα για βιβλία</t>
    </r>
    <r>
      <rPr>
        <sz val="6"/>
        <color indexed="8"/>
        <rFont val="Comic Sans MS"/>
        <family val="4"/>
        <charset val="161"/>
      </rPr>
      <t xml:space="preserve"> colibri cover system standard 49X32cm</t>
    </r>
  </si>
  <si>
    <t>25.044-0247</t>
  </si>
  <si>
    <t>Διαχωριστικά θεμάτων Α4 10 χρωμάτων χάρτινα</t>
  </si>
  <si>
    <t>25.044-0059</t>
  </si>
  <si>
    <t>ΔΙΑΧΩΡΙΣΤΙΚΑ ΘΕΜΑΤΩΝ Α4 ΕΛΛΗΝΙΚΟΥΣ ΧΑΡΑΚΤΗΡΕΣ Α-Ω</t>
  </si>
  <si>
    <t>ΤΕΜΑΧΙΑ</t>
  </si>
  <si>
    <t>25.040-0446</t>
  </si>
  <si>
    <t>Ελάσματα αρχείου πλαστικά διάφορα χρώματα σε συσκευασία 25 τεμαχίων</t>
  </si>
  <si>
    <t>Τεμάχιο</t>
  </si>
  <si>
    <t>25.040-0427</t>
  </si>
  <si>
    <t xml:space="preserve">ΕΤΙΚΕΤΕΣ ΑΥΤΟΚΟΛΛΗΤΕΣ Α4 ΕΚΤΥΠΩΤΗ 70Χ42,3 </t>
  </si>
  <si>
    <t>25.040-0443</t>
  </si>
  <si>
    <t>ΕΤΙΚΕΤΕΣ ΕΤΙΚΕΤΟΓΡΑΦΟΥ ΔΙΑΣΤΑΣΕΙΣ ΕΤΙΚΕΤΑΣ 101mm X 54mm 250 ΕΤΙΚ.</t>
  </si>
  <si>
    <t>25.040-0441</t>
  </si>
  <si>
    <t>ΕΤΙΚΕΤΕΣ ΕΤΙΚΕΤΟΓΡΑΦΟΥ ΔΙΑΣΤΑΣΕΙΣ ΕΤΙΚΕΤΑΣ 25mm X 13mm 1000 ΕΤΙΚ.</t>
  </si>
  <si>
    <t>25.040-0442</t>
  </si>
  <si>
    <t>ΕΤΙΚΕΤΕΣ ΕΤΙΚΕΤΟΓΡΑΦΟΥ ΔΙΑΣΤΑΣΕΙΣ ΕΤΙΚΕΤΑΣ 59mm X 190mm 110 ΕΤΙΚ.</t>
  </si>
  <si>
    <t>27.002-0464</t>
  </si>
  <si>
    <t>Ετικετογράφος (ανώτερο ή ισάξιο) τύπου  DYMO Label Writer 450 Turbo</t>
  </si>
  <si>
    <t>25.044-0305</t>
  </si>
  <si>
    <t>ΕΥΡΕΤΗΡΙΟ - ΑΝΤΖΕΝΤΑ ΔΕΡΜΑΤΟΔΕΤΗ 48φ. διαστάσεων περίπου 16x22 cm να διαθέτει 4 κρίκους για αντικατάσταση χαρτιού.</t>
  </si>
  <si>
    <t>25.054-0086</t>
  </si>
  <si>
    <t>Ευρετήριο αλφαβητικό σταχωμένο 200Χ300  100 φύλλων</t>
  </si>
  <si>
    <t>25.040-0128</t>
  </si>
  <si>
    <t>Ζελατίνες διαφανείς Α4 άνοιγμα  επάνω  διάτρητη για κλασσέρ</t>
  </si>
  <si>
    <t>25.040-0134</t>
  </si>
  <si>
    <t>Ζελατίνες διαφανείς Α4 τύπου Γ</t>
  </si>
  <si>
    <t>25.040-0169</t>
  </si>
  <si>
    <t>Ημερήσιο Ημερολόγιο γραφείου Αντιδημάρχων - Διευθυντή σταχωμένο 18 Χ 25</t>
  </si>
  <si>
    <t>25.040-0175</t>
  </si>
  <si>
    <t>Ημερήσιο Ημερολόγιο γραφείου δημάρχου σταχωμένο 21 Χ 29</t>
  </si>
  <si>
    <t>25.044-0229</t>
  </si>
  <si>
    <t>Θήκη ταξινόμησης εγγράφων Α4 πλαστική ραφάκια</t>
  </si>
  <si>
    <t>25.044-0298</t>
  </si>
  <si>
    <t>ΚΑΘΑΡΙΣΤΙΚΟ ΠΛΗΚΤΡΟΛΟΓΙΟΥ</t>
  </si>
  <si>
    <t>25.044-0029</t>
  </si>
  <si>
    <t>Καρφάκια για πίνακα ανακοινώσεων με πλαστικό κεφάλι στρογγυλό</t>
  </si>
  <si>
    <t>Κουτί</t>
  </si>
  <si>
    <t>25.054-0066</t>
  </si>
  <si>
    <t>Καταστροφέας εγγράφων 20 φύλλων</t>
  </si>
  <si>
    <t>25.040-0113</t>
  </si>
  <si>
    <t>Κλασέρ μαύρo 4/32 πλαστικά</t>
  </si>
  <si>
    <t>25.040-0112</t>
  </si>
  <si>
    <t>Κλασέρ μαύρo 8/32 πλαστικά</t>
  </si>
  <si>
    <t>25.044-0032</t>
  </si>
  <si>
    <t>Κλίπς Νο1 19mm μαύρα</t>
  </si>
  <si>
    <t>25.044-0033</t>
  </si>
  <si>
    <t>Κλίπς Νο2 25mm μαύρα</t>
  </si>
  <si>
    <t>25.044-0101</t>
  </si>
  <si>
    <t>Κλίπς Νο3 32mm μαύρα</t>
  </si>
  <si>
    <t>25.044-0320</t>
  </si>
  <si>
    <t>Κόλλα βιβλιοδεσίας για βιβλία (σε μεγάλα μπουκάλια) 250ml ατλακόλ</t>
  </si>
  <si>
    <t>25.040-0445</t>
  </si>
  <si>
    <t xml:space="preserve">Κολλητικη ταινία FILMOPLAST P Transparent 50m x 20mm (διάφανη) </t>
  </si>
  <si>
    <t>25.044-0109</t>
  </si>
  <si>
    <t>Κομπιουτεράκι μεσαίου μεγέθους. Να διαθέτει επικλινή οθόνη, τουλάχιστον 10 ψηφίων, να λειτουργεί με μπαταρίες και ηλιακή ενέργεια  διαστάσεων περίπου 12x15</t>
  </si>
  <si>
    <t>25.054-0009</t>
  </si>
  <si>
    <t>Κοπίδια μεγάλα</t>
  </si>
  <si>
    <t>25.054-0008</t>
  </si>
  <si>
    <t>Κοπίδια μικρά</t>
  </si>
  <si>
    <t>25.040-0383</t>
  </si>
  <si>
    <t>κύβοι χαρτάκια σημειώσεων χρωματιστά (500 φύλλων)</t>
  </si>
  <si>
    <t>25.040-0265</t>
  </si>
  <si>
    <t>ΜΑΡΚΑΔΟΡΟΙ ΔΙΑΓΡΑΜΜΙΣΗΣ ΦΩΣΦΟΡΙΖΕ</t>
  </si>
  <si>
    <t>25.040-0143</t>
  </si>
  <si>
    <t>Μαρκαδόροι ζωγραφικής 12 χρωμάτων λεπτοί</t>
  </si>
  <si>
    <t>25.040-0142</t>
  </si>
  <si>
    <t>Μαρκαδόροι ζωγραφικής 12 χρωμάτων χοντροί</t>
  </si>
  <si>
    <t>25.040-0431</t>
  </si>
  <si>
    <t>ΜΑΡΚΑΔΟΡΟΣ Κατάλληλος για γράψιμο σε λευκό πίνακα. 
 Στρογγυλή μύτη. ΜΑΥΡΟ</t>
  </si>
  <si>
    <t>ΤΕΜΑΧΙΟ</t>
  </si>
  <si>
    <t>ΜΑΡΚΑΔΟΡΟΣ Κατάλληλος για γράψιμο σε λευκό πίνακα. 
 Στρογγυλή μύτη. ΠΡΑΣΙΝΟ</t>
  </si>
  <si>
    <t>ΜΑΡΚΑΔΟΡΟΣ Κατάλληλος για γράψιμο σε λευκό πίνακα. 
 Στρογγυλή μύτη.
 ΜΠΛΕ</t>
  </si>
  <si>
    <t>ΜΑΡΚΑΔΩΡΟΣ Κατάλληλος για γράψιμο σε λευκό πίνακα. 
 Στρογγυλή μύτη. ΚΟΚΚΙΝΟ</t>
  </si>
  <si>
    <t>25.040-0110</t>
  </si>
  <si>
    <t>ΜΕΛΑΝΙ ΓΙΑ ΤΑΜΠΟΝ ΜΠΛΕ</t>
  </si>
  <si>
    <t>25.040-0018</t>
  </si>
  <si>
    <t>Μολύβια απλής γραφής Η2Β</t>
  </si>
  <si>
    <t>25.040-0040</t>
  </si>
  <si>
    <t>Μολύβια μηχανικών 0,9</t>
  </si>
  <si>
    <t>25.054-0013</t>
  </si>
  <si>
    <t>Μολυβοθήκη πλαστική</t>
  </si>
  <si>
    <t>25.044-0334</t>
  </si>
  <si>
    <t>Μπαταρία λιθίου κουμπί 3V (CR 2032)</t>
  </si>
  <si>
    <t>25.040-0310</t>
  </si>
  <si>
    <t>Μπαταρίες sise 2 AA  επαναφορτιζόμενες  2 τεμαχίων</t>
  </si>
  <si>
    <t>25.040-0114</t>
  </si>
  <si>
    <t>Μπαταρίες sise AAA επαναφορτιζόμενες σετ 4 τεμαχίων</t>
  </si>
  <si>
    <t>25.040-0186</t>
  </si>
  <si>
    <t>Μπαταρίες αλκαλικές 9 Volt</t>
  </si>
  <si>
    <t>25.040-0020</t>
  </si>
  <si>
    <t>Μπλάνκο σε ρόλερ 4,2mm</t>
  </si>
  <si>
    <t>25.040-0022</t>
  </si>
  <si>
    <t>Μπλάνκο σετ 2 τεμαχίων (1μπλάνκο &amp; 1διαλυτικό)</t>
  </si>
  <si>
    <t>25.054-0045</t>
  </si>
  <si>
    <t>Μπλόκ σημειώσεων Α4 με γραμμές 50 φύλλων</t>
  </si>
  <si>
    <t>25.054-0042</t>
  </si>
  <si>
    <t>Μπλοκ σημειώσεων Α5 με γραμμές των 50 φύλλων</t>
  </si>
  <si>
    <t>25.054-0031</t>
  </si>
  <si>
    <t>Μπλοκ σημειώσεων λευκό (μικρό) Νο 4</t>
  </si>
  <si>
    <t>25.054-0030</t>
  </si>
  <si>
    <t>Μπλοκ σημειώσεων λευκό (μικρό) Νο 5 των 100 φύλλων</t>
  </si>
  <si>
    <t>25.040-0268</t>
  </si>
  <si>
    <t>ΜΠΡΕΛΟΚ ΚΛΕΙΔΙΩΝ</t>
  </si>
  <si>
    <t>25.044-0269</t>
  </si>
  <si>
    <t>Ντοσιέ πρεσπάν με αυτιά και λάστιχο 25Χ35</t>
  </si>
  <si>
    <t>25.044-0321</t>
  </si>
  <si>
    <t>Ντοσιέ χάρτινο Α4 με παράθυρο τύπου ( Γ )</t>
  </si>
  <si>
    <t>25.040-0039</t>
  </si>
  <si>
    <t>Ξυλομπογιές 12 χρωμάτων</t>
  </si>
  <si>
    <t>25.054-0058</t>
  </si>
  <si>
    <t>Ξύστρα μεταλλική</t>
  </si>
  <si>
    <t>27.001-0015</t>
  </si>
  <si>
    <t>Οπτικά ποντίκια Ηλεκτρονικών Υπολογιστών OPTICAL MOUSE, Σύνδεση USB, Πλήκτρα Δεξί, αριστερό, μεσσαίο(ροδέλα)</t>
  </si>
  <si>
    <t>25.040-0005</t>
  </si>
  <si>
    <t>Πενάκια μπλέ Πάχος μύτης  0,5 mm</t>
  </si>
  <si>
    <t>25.040-0185</t>
  </si>
  <si>
    <t>Πλαστικά εξώφυλλα βιβλιοδεσίας Α4 διαφ. Χρωμ. 500mic</t>
  </si>
  <si>
    <t>25.040-0165</t>
  </si>
  <si>
    <t>Πλαστικά Εξώφυλλα Βιβλιοδεσίας Α4 Διαφανές</t>
  </si>
  <si>
    <t>25.040-0448</t>
  </si>
  <si>
    <t>Πλαστικές Θήκες DVD Box συσκευασία 5 τεμάχια σε μαύρο χρώμα για την προστασία, την μεταφορά και την αποθήκευση των αγαπημένων DVD σας.</t>
  </si>
  <si>
    <t>25.040-0449</t>
  </si>
  <si>
    <t xml:space="preserve">Πλαστική θήκη slim για CD/DVD πακέτο 10 τεμαχίων κατάλληλες για την αποθήκευση και προστασία των cd/dvd/blueray </t>
  </si>
  <si>
    <t>25.044-0232</t>
  </si>
  <si>
    <t>Πληκτρολόγιο PS2 και με Ελληνικούς χαρακτήρες</t>
  </si>
  <si>
    <t>25.051-0097</t>
  </si>
  <si>
    <t>Ρολά θερμικά 80χ220 φ40</t>
  </si>
  <si>
    <t>25.051-0059</t>
  </si>
  <si>
    <t>Ρολλό Χαρτί απλό (plain paper) Α0 914χ45,7m/80 gr για hp designjet 500ps για Plotter</t>
  </si>
  <si>
    <t>ΡΟΛΛΟ</t>
  </si>
  <si>
    <t>25.050-0077</t>
  </si>
  <si>
    <t>Ρολλό Χαρτί διαφανές (trace paper) Α0 914x45,7m/80gm για hp designjet 500ps για Plotter</t>
  </si>
  <si>
    <t>25.040-0440</t>
  </si>
  <si>
    <t>Σακουλάκια συσκευασίας διάφανα τύπου zipper (φερμουάρ) Διαστάσεων 18mm X 12mm περίπου σε συσκευασία των 100 τεμαχίων. (Δημοτική Αστυνομία)</t>
  </si>
  <si>
    <t>Πακέτο  των 100 τεμαχίων.</t>
  </si>
  <si>
    <t>25.040-0077</t>
  </si>
  <si>
    <t>Σελιδοδείκτες αυτοκόλλητοι σετ 5 χρωμάτων</t>
  </si>
  <si>
    <t>ΣΕΤ</t>
  </si>
  <si>
    <t>25.040-0120</t>
  </si>
  <si>
    <t>Σελοτέϊπ απλό</t>
  </si>
  <si>
    <t>25.040-0270</t>
  </si>
  <si>
    <t>ΣΕΛΟΤΕΙΠ ΜΗΧΑΝΙΚΩΝ</t>
  </si>
  <si>
    <t>25.040-0309</t>
  </si>
  <si>
    <t>Σούπλ  με 40 ενσωματωμένες διαφάνειες</t>
  </si>
  <si>
    <t>25.044-0275</t>
  </si>
  <si>
    <t xml:space="preserve">Σπάγγος κανάβινος (100gr) </t>
  </si>
  <si>
    <t>25.040-0328</t>
  </si>
  <si>
    <t>ΣΤΥΛΟ FABER CASTEL Διαρκείας Μπλε</t>
  </si>
  <si>
    <t>25.040-0329</t>
  </si>
  <si>
    <t>ΣΤΥΛΟ PILOT KOKKINO</t>
  </si>
  <si>
    <t>25.040-0331</t>
  </si>
  <si>
    <t>ΣΤΥΛΟ PILOT ΜΑΥΡΟ</t>
  </si>
  <si>
    <t>25.040-0332</t>
  </si>
  <si>
    <t>ΣΤΥΛΟ PILOT ΜΠΛΕ</t>
  </si>
  <si>
    <t>25.040-0330</t>
  </si>
  <si>
    <t>ΣΤΥΛΟ PILOT ΠΡΑΣΙΝΟ</t>
  </si>
  <si>
    <t>25.040-0021</t>
  </si>
  <si>
    <t>Στυλό Γκισέ μπλέ απλής γραφής</t>
  </si>
  <si>
    <t>25.040-0024</t>
  </si>
  <si>
    <t>Στυλό μπλε απλής γραφής</t>
  </si>
  <si>
    <t>25.044-0270</t>
  </si>
  <si>
    <t>Συνδετήρες μεταλλικοί Νο1 19mm</t>
  </si>
  <si>
    <t>25.044-0050</t>
  </si>
  <si>
    <t>Συνδετήρες μεταλλικοί Νο2 25mm</t>
  </si>
  <si>
    <t>25.044-0049</t>
  </si>
  <si>
    <t>Συνδετήρες μεταλλικοί Νο3 28mm</t>
  </si>
  <si>
    <t>25.044-0051</t>
  </si>
  <si>
    <t>Συνδετήρες μεταλλικοί Νο4  32/33mm</t>
  </si>
  <si>
    <t>25.044-0052</t>
  </si>
  <si>
    <t>Συνδετήρες μεταλλικοί Νο5 50mm</t>
  </si>
  <si>
    <t>25.040-0125</t>
  </si>
  <si>
    <t>Συρραπτική μηχανή μεγάλη επιτραπέζια, Τύπος σύρματος που δέχεται 23/6mm - 23/17mm</t>
  </si>
  <si>
    <t>25.040-0126</t>
  </si>
  <si>
    <t>Συρραπτικό μεγάλο 126 (συρραματα 24/6)</t>
  </si>
  <si>
    <t>25.040-0124</t>
  </si>
  <si>
    <t>Συρραπτικό μεσαίο 64</t>
  </si>
  <si>
    <t>25.054-0072</t>
  </si>
  <si>
    <t>Σφραγίδα  ημερομηνίας</t>
  </si>
  <si>
    <t>25.040-0432</t>
  </si>
  <si>
    <t xml:space="preserve">Σφραγίδα Αυτοκατασκευαζόμενη,Αριθμός Γραμμών 5,Μέγεθος Χαρακτήρων 3 ή 4mm  </t>
  </si>
  <si>
    <t>25.040-0177</t>
  </si>
  <si>
    <t>Ταινία συσκευασίας διαφανής αυτοκόλητη 5cm</t>
  </si>
  <si>
    <t>25.040-0078</t>
  </si>
  <si>
    <t>Ταμπόν για κλασικές σφραγίδες Νο 1</t>
  </si>
  <si>
    <t>25.040-0079</t>
  </si>
  <si>
    <t>Ταμπόν για κλασικές σφραγίδες Νο 2</t>
  </si>
  <si>
    <t>25.040-0080</t>
  </si>
  <si>
    <t>Ταμπόν για κλασικές σφραγίδες Νο 3</t>
  </si>
  <si>
    <t>25.040-0086</t>
  </si>
  <si>
    <t>Τετράδια σπιράλ Α4 80 φύλλων</t>
  </si>
  <si>
    <t>25.040-0319</t>
  </si>
  <si>
    <t>Τετράδιο σταχωμένο  250χ170 mm 100 φύλλων</t>
  </si>
  <si>
    <t>25.040-0088</t>
  </si>
  <si>
    <t>Τετράδιο σταχωμένο 100 φύλλων</t>
  </si>
  <si>
    <t>25.044-0170</t>
  </si>
  <si>
    <t>Τετράδιο σταχωμένο 250 Χ 350mm 100 φύλλων</t>
  </si>
  <si>
    <t>25.044-0234</t>
  </si>
  <si>
    <t>Υγρό καθαρισμού οθόνης Η/Υ</t>
  </si>
  <si>
    <t>25.044-0056</t>
  </si>
  <si>
    <t>Φάκελα (κουτιά) πλαστικοποιημένα αρχείου μαύρα Νο5</t>
  </si>
  <si>
    <t>25.044-0087</t>
  </si>
  <si>
    <t>Φάκελα αλληλογραφίας με αεροκυψέλες 27x36cm σε Συσκευασία:10 τεμ.</t>
  </si>
  <si>
    <t>25.041-0167</t>
  </si>
  <si>
    <t>Φάκελα αλληλογραφίας ΜΠΕΖ  250Χ350</t>
  </si>
  <si>
    <t>25.040-0325</t>
  </si>
  <si>
    <t>ΦΑΚΕΛΑ ΚΟΦΤΑ ΚΟΥΤΙΑ ΑΡΧΕΙΟΥ Α4 Χάρτινα σκληρά</t>
  </si>
  <si>
    <t>25.044-0064</t>
  </si>
  <si>
    <t>Φάκελο χάρτινο απλό με αυτιά</t>
  </si>
  <si>
    <t>25.044-0089</t>
  </si>
  <si>
    <t>Φάκελος Αρχείου μπλε με ενισχυμένη ράχη 25χ35χ8 cm</t>
  </si>
  <si>
    <t>25.044-0349</t>
  </si>
  <si>
    <t>Φωτιστικό Γραφείου Led Touch Μαύρο</t>
  </si>
  <si>
    <t>25.040-0140</t>
  </si>
  <si>
    <t>Χάρακας πλαστικός 40cm</t>
  </si>
  <si>
    <t>25.040-0129</t>
  </si>
  <si>
    <t>Χαρτάκια σημειώσεων λευκά για κύβο πακέτο των 500 τεμαχίων</t>
  </si>
  <si>
    <t>25.040-0436</t>
  </si>
  <si>
    <t>Χαρτί άμεσης θερμικής εκτύπωσης ( χωρίς να απαιτείται κορδέλα ) μιας όψης 58gsm ματ λευκό πλάτους 10cm &amp; μήκος 31,7m περίπου για μηχανήματα κλήσεων Δημοτικής Αστυνομίας pos</t>
  </si>
  <si>
    <t>25.044-0091</t>
  </si>
  <si>
    <t>Χαρτί γκοφρέ 0,5x2m πακέτο 10 τεμαχίων διάφορα χρώματα</t>
  </si>
  <si>
    <t>25.044-0272</t>
  </si>
  <si>
    <t>Χαρτοκόπτης μεταλλικός νικελ</t>
  </si>
  <si>
    <t>25.040-0447</t>
  </si>
  <si>
    <t>Χαρτόνια 50Χ70 τυπου κανσον 240gr/m² (κόκκινα, κίτρινα, μπλέ, πράσινα σκούρα, πράσινα ανοικτά, πορτοκαλί, καφέ, ροζ)  ποσότητα 50 τεμαχια κάθε χρώμα.</t>
  </si>
  <si>
    <t>25.040-0214</t>
  </si>
  <si>
    <t>Χαρτόνια τύπου κανσόν Α4 διάφορα χρώματα 220gr σε πακέτο των 50 φύλλων.</t>
  </si>
  <si>
    <t>25.040-0130</t>
  </si>
  <si>
    <t>Ψαλίδι μεγάλο</t>
  </si>
  <si>
    <t>25.040-0132</t>
  </si>
  <si>
    <t>Ψαλίδι μεσαίο</t>
  </si>
  <si>
    <t>25.051-0081</t>
  </si>
  <si>
    <t>ΨΗΦΙΑΚΟΣ ΜΕΤΡΗΤΗΣ ΑΠΟΣΤΑΣΕΩΝ LASER Περιοχή μέτρησης 0,15 – 30 μέτρα</t>
  </si>
  <si>
    <t>25.044-0350</t>
  </si>
  <si>
    <t>USB Stick 3.0  Στικάκια 16 GB</t>
  </si>
  <si>
    <t>25.044-0351</t>
  </si>
  <si>
    <t>USB Stick 3.0  Στικάκια 32 GB</t>
  </si>
  <si>
    <t>25.044-0344</t>
  </si>
  <si>
    <t>USB Stick 3.0  Στικάκια 64 GB</t>
  </si>
  <si>
    <t>25.044-0346</t>
  </si>
  <si>
    <t>USB Stick 3.0  Στικάκια 128 GB</t>
  </si>
  <si>
    <t>ΣΥΝΟΛΙΚΑ ΠΟΣΑ</t>
  </si>
  <si>
    <t>ΣΥΝΟΛΟ:</t>
  </si>
  <si>
    <t>Φ.Π.Α. 24%:</t>
  </si>
  <si>
    <t>ΣΥΝΟΛΟ ΜΕ Φ.Π.Α.:</t>
  </si>
  <si>
    <t>Ο ΠΡΟΜΗΘΕΥΤΗΣ / ΑΝΑΔΟΧΟΣ</t>
  </si>
  <si>
    <t xml:space="preserve">  ΠΡΟΫΠΟΛΟΓΙΣΜΟΣ ΠΡΟΣΦΟΡΑΣ                                                 για προμήθεια Γραφικής Ύλης έτους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</si>
</sst>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;[Red]#,##0.00&quot; €&quot;"/>
    <numFmt numFmtId="165" formatCode="0.000"/>
    <numFmt numFmtId="166" formatCode="0.0000"/>
  </numFmts>
  <fonts count="3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4"/>
      <color theme="1"/>
      <name val="Arial Black"/>
      <family val="2"/>
      <charset val="161"/>
    </font>
    <font>
      <sz val="10"/>
      <color indexed="8"/>
      <name val="Arial"/>
      <family val="2"/>
      <charset val="161"/>
    </font>
    <font>
      <b/>
      <sz val="6"/>
      <name val="Arial Black"/>
      <family val="2"/>
      <charset val="161"/>
    </font>
    <font>
      <sz val="6"/>
      <name val="Arial Black"/>
      <family val="2"/>
      <charset val="161"/>
    </font>
    <font>
      <b/>
      <sz val="6"/>
      <color indexed="8"/>
      <name val="Arial Black"/>
      <family val="2"/>
      <charset val="161"/>
    </font>
    <font>
      <sz val="10"/>
      <name val="Arial"/>
      <family val="2"/>
      <charset val="161"/>
    </font>
    <font>
      <sz val="8"/>
      <color indexed="8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sz val="6"/>
      <color indexed="8"/>
      <name val="Comic Sans MS"/>
      <family val="4"/>
      <charset val="161"/>
    </font>
    <font>
      <sz val="6"/>
      <name val="Comic Sans MS"/>
      <family val="4"/>
      <charset val="161"/>
    </font>
    <font>
      <sz val="7"/>
      <name val="Arial Black"/>
      <family val="2"/>
      <charset val="161"/>
    </font>
    <font>
      <sz val="6"/>
      <color theme="1"/>
      <name val="Comic Sans MS"/>
      <family val="4"/>
      <charset val="161"/>
    </font>
    <font>
      <sz val="6"/>
      <color indexed="8"/>
      <name val="Arial"/>
      <family val="2"/>
      <charset val="161"/>
    </font>
    <font>
      <sz val="6"/>
      <color theme="1"/>
      <name val="Calibri"/>
      <family val="2"/>
      <charset val="161"/>
      <scheme val="minor"/>
    </font>
    <font>
      <b/>
      <sz val="7"/>
      <color theme="1"/>
      <name val="Arial Black"/>
      <family val="2"/>
      <charset val="161"/>
    </font>
    <font>
      <sz val="6"/>
      <color theme="1"/>
      <name val="Arial"/>
      <family val="2"/>
      <charset val="161"/>
    </font>
    <font>
      <sz val="7"/>
      <color theme="1"/>
      <name val="Arial Black"/>
      <family val="2"/>
      <charset val="161"/>
    </font>
    <font>
      <sz val="6"/>
      <color theme="1"/>
      <name val="Arial Greek"/>
      <charset val="161"/>
    </font>
    <font>
      <sz val="6"/>
      <name val="Calibri"/>
      <family val="2"/>
      <charset val="161"/>
      <scheme val="minor"/>
    </font>
    <font>
      <sz val="6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name val="Arial Black"/>
      <family val="2"/>
      <charset val="161"/>
    </font>
    <font>
      <b/>
      <sz val="9"/>
      <name val="Calibri"/>
      <family val="2"/>
      <charset val="161"/>
      <scheme val="minor"/>
    </font>
    <font>
      <sz val="16"/>
      <name val="Arial Black"/>
      <family val="2"/>
      <charset val="161"/>
    </font>
    <font>
      <sz val="9"/>
      <name val="Arial Black"/>
      <family val="2"/>
      <charset val="161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sz val="7"/>
      <name val="Comic Sans MS"/>
      <family val="4"/>
      <charset val="161"/>
    </font>
    <font>
      <b/>
      <sz val="10"/>
      <color indexed="8"/>
      <name val="Arial Black"/>
      <family val="2"/>
      <charset val="161"/>
    </font>
    <font>
      <b/>
      <sz val="11"/>
      <color theme="1"/>
      <name val="Arial Black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0" fillId="0" borderId="0" xfId="0" applyBorder="1"/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2" fontId="4" fillId="3" borderId="4" xfId="2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11" fillId="0" borderId="8" xfId="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6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13" fillId="0" borderId="8" xfId="6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wrapText="1"/>
    </xf>
    <xf numFmtId="0" fontId="19" fillId="0" borderId="8" xfId="6" applyFont="1" applyFill="1" applyBorder="1" applyAlignment="1">
      <alignment horizontal="center" vertical="center" wrapText="1"/>
    </xf>
    <xf numFmtId="0" fontId="10" fillId="0" borderId="8" xfId="7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8" xfId="4" applyFont="1" applyFill="1" applyBorder="1" applyAlignment="1">
      <alignment horizontal="center" vertical="center" wrapText="1"/>
    </xf>
    <xf numFmtId="0" fontId="20" fillId="0" borderId="8" xfId="8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 wrapText="1"/>
    </xf>
    <xf numFmtId="0" fontId="10" fillId="0" borderId="8" xfId="9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8" xfId="8" applyFont="1" applyFill="1" applyBorder="1" applyAlignment="1">
      <alignment horizontal="center" vertical="center" wrapText="1"/>
    </xf>
    <xf numFmtId="0" fontId="10" fillId="0" borderId="8" xfId="8" applyFont="1" applyFill="1" applyBorder="1" applyAlignment="1">
      <alignment horizontal="left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wrapText="1"/>
    </xf>
    <xf numFmtId="0" fontId="22" fillId="0" borderId="8" xfId="10" applyFont="1" applyFill="1" applyBorder="1" applyAlignment="1">
      <alignment horizontal="left" vertical="center" wrapText="1"/>
    </xf>
    <xf numFmtId="0" fontId="10" fillId="0" borderId="8" xfId="11" applyFont="1" applyFill="1" applyBorder="1" applyAlignment="1">
      <alignment horizontal="center" vertical="center" wrapText="1"/>
    </xf>
    <xf numFmtId="0" fontId="11" fillId="0" borderId="8" xfId="10" applyFont="1" applyFill="1" applyBorder="1" applyAlignment="1">
      <alignment horizontal="left" vertical="center" wrapText="1"/>
    </xf>
    <xf numFmtId="166" fontId="0" fillId="0" borderId="0" xfId="0" applyNumberFormat="1" applyBorder="1"/>
    <xf numFmtId="0" fontId="23" fillId="0" borderId="8" xfId="8" applyFont="1" applyBorder="1" applyAlignment="1">
      <alignment horizontal="center" vertical="center"/>
    </xf>
    <xf numFmtId="0" fontId="24" fillId="0" borderId="8" xfId="4" applyFont="1" applyFill="1" applyBorder="1" applyAlignment="1">
      <alignment horizontal="center" vertical="center"/>
    </xf>
    <xf numFmtId="165" fontId="24" fillId="0" borderId="8" xfId="4" applyNumberFormat="1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5" fillId="7" borderId="0" xfId="8" applyFont="1" applyFill="1" applyBorder="1" applyAlignment="1">
      <alignment horizontal="center"/>
    </xf>
    <xf numFmtId="0" fontId="1" fillId="0" borderId="0" xfId="8"/>
    <xf numFmtId="2" fontId="26" fillId="0" borderId="0" xfId="8" applyNumberFormat="1" applyFont="1" applyBorder="1" applyAlignment="1">
      <alignment horizontal="center" vertical="center" wrapText="1"/>
    </xf>
    <xf numFmtId="0" fontId="27" fillId="8" borderId="1" xfId="8" applyFont="1" applyFill="1" applyBorder="1" applyAlignment="1">
      <alignment horizontal="center" wrapText="1"/>
    </xf>
    <xf numFmtId="0" fontId="1" fillId="0" borderId="2" xfId="8" applyBorder="1" applyAlignment="1">
      <alignment horizontal="center"/>
    </xf>
    <xf numFmtId="0" fontId="1" fillId="0" borderId="3" xfId="8" applyBorder="1" applyAlignment="1">
      <alignment horizontal="center"/>
    </xf>
    <xf numFmtId="2" fontId="28" fillId="8" borderId="9" xfId="8" applyNumberFormat="1" applyFont="1" applyFill="1" applyBorder="1" applyAlignment="1">
      <alignment horizontal="center" vertical="center" wrapText="1"/>
    </xf>
    <xf numFmtId="2" fontId="28" fillId="8" borderId="10" xfId="8" applyNumberFormat="1" applyFont="1" applyFill="1" applyBorder="1" applyAlignment="1">
      <alignment horizontal="center" vertical="center" wrapText="1"/>
    </xf>
    <xf numFmtId="2" fontId="28" fillId="8" borderId="11" xfId="8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25" fillId="0" borderId="0" xfId="0" applyFont="1" applyFill="1" applyBorder="1"/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 wrapText="1"/>
    </xf>
    <xf numFmtId="0" fontId="25" fillId="9" borderId="0" xfId="0" applyFont="1" applyFill="1" applyBorder="1"/>
    <xf numFmtId="2" fontId="2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/>
    </xf>
    <xf numFmtId="0" fontId="3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3">
    <cellStyle name="Βασικό_2015 2" xfId="5"/>
    <cellStyle name="Βασικό_ΕΙΔΗ   ΚΑΘΑΡΙΟΤΗΤΑΣ      " xfId="2"/>
    <cellStyle name="Βασικό_Ισοζύγιο Αποθήκης" xfId="11"/>
    <cellStyle name="Βασικό_ΛΙΣΤΑ ΑΝΑΛΩΣΙΜΩΝ ΕΙΔΩΝ 2" xfId="9"/>
    <cellStyle name="Βασικό_Φύλλο1" xfId="3"/>
    <cellStyle name="Βασικό_Φύλλο1 2" xfId="10"/>
    <cellStyle name="Βασικό_Φύλλο1_1" xfId="7"/>
    <cellStyle name="Βασικό_Φύλλο1_ΕΙΔΗ   ΚΑΘΑΡΙΟΤΗΤΑΣ      " xfId="1"/>
    <cellStyle name="Βασικό_Φύλλο1_ΛΙΣΤΑ ΑΝΑΛΩΣΙΜΩΝ ΕΙΔΩΝ 2" xfId="6"/>
    <cellStyle name="Κανονικό" xfId="0" builtinId="0"/>
    <cellStyle name="Κανονικό 2" xfId="12"/>
    <cellStyle name="Κανονικό 2 2" xfId="8"/>
    <cellStyle name="Κανονικό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20</xdr:row>
      <xdr:rowOff>0</xdr:rowOff>
    </xdr:from>
    <xdr:to>
      <xdr:col>5</xdr:col>
      <xdr:colOff>327660</xdr:colOff>
      <xdr:row>20</xdr:row>
      <xdr:rowOff>68580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2620" y="8785860"/>
          <a:ext cx="17526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640080</xdr:colOff>
      <xdr:row>127</xdr:row>
      <xdr:rowOff>0</xdr:rowOff>
    </xdr:from>
    <xdr:to>
      <xdr:col>3</xdr:col>
      <xdr:colOff>1485900</xdr:colOff>
      <xdr:row>127</xdr:row>
      <xdr:rowOff>68580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54380" y="35433000"/>
          <a:ext cx="19583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640080</xdr:colOff>
      <xdr:row>129</xdr:row>
      <xdr:rowOff>0</xdr:rowOff>
    </xdr:from>
    <xdr:to>
      <xdr:col>3</xdr:col>
      <xdr:colOff>1485900</xdr:colOff>
      <xdr:row>129</xdr:row>
      <xdr:rowOff>68580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54380" y="36111180"/>
          <a:ext cx="19583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640080</xdr:colOff>
      <xdr:row>117</xdr:row>
      <xdr:rowOff>0</xdr:rowOff>
    </xdr:from>
    <xdr:to>
      <xdr:col>3</xdr:col>
      <xdr:colOff>1485900</xdr:colOff>
      <xdr:row>117</xdr:row>
      <xdr:rowOff>68580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754380" y="32758380"/>
          <a:ext cx="19583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117</xdr:row>
      <xdr:rowOff>0</xdr:rowOff>
    </xdr:from>
    <xdr:to>
      <xdr:col>5</xdr:col>
      <xdr:colOff>327660</xdr:colOff>
      <xdr:row>117</xdr:row>
      <xdr:rowOff>68580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912620" y="32758380"/>
          <a:ext cx="17526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21</xdr:row>
      <xdr:rowOff>0</xdr:rowOff>
    </xdr:from>
    <xdr:to>
      <xdr:col>5</xdr:col>
      <xdr:colOff>327660</xdr:colOff>
      <xdr:row>21</xdr:row>
      <xdr:rowOff>68580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912620" y="9029700"/>
          <a:ext cx="17526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2"/>
  <sheetViews>
    <sheetView tabSelected="1" workbookViewId="0">
      <selection sqref="A1:XFD1048576"/>
    </sheetView>
  </sheetViews>
  <sheetFormatPr defaultColWidth="9.109375" defaultRowHeight="25.2" x14ac:dyDescent="0.6"/>
  <cols>
    <col min="1" max="1" width="3.109375" style="72" bestFit="1" customWidth="1"/>
    <col min="2" max="2" width="7.88671875" style="73" customWidth="1"/>
    <col min="3" max="3" width="7.5546875" style="74" bestFit="1" customWidth="1"/>
    <col min="4" max="4" width="22.33203125" style="75" customWidth="1"/>
    <col min="5" max="5" width="8.21875" style="1" bestFit="1" customWidth="1"/>
    <col min="6" max="6" width="9" style="76" bestFit="1" customWidth="1"/>
    <col min="7" max="7" width="7" style="77" bestFit="1" customWidth="1"/>
    <col min="8" max="8" width="7.44140625" style="77" bestFit="1" customWidth="1"/>
    <col min="9" max="9" width="6.6640625" style="78" bestFit="1" customWidth="1"/>
    <col min="10" max="10" width="7.44140625" style="78" bestFit="1" customWidth="1"/>
    <col min="11" max="11" width="9.109375" style="1"/>
    <col min="12" max="12" width="10.5546875" style="1" bestFit="1" customWidth="1"/>
    <col min="13" max="256" width="9.109375" style="1"/>
    <col min="257" max="257" width="3.44140625" style="1" bestFit="1" customWidth="1"/>
    <col min="258" max="258" width="8.109375" style="1" bestFit="1" customWidth="1"/>
    <col min="259" max="259" width="8.5546875" style="1" bestFit="1" customWidth="1"/>
    <col min="260" max="260" width="22.33203125" style="1" customWidth="1"/>
    <col min="261" max="261" width="8.44140625" style="1" bestFit="1" customWidth="1"/>
    <col min="262" max="262" width="10.33203125" style="1" bestFit="1" customWidth="1"/>
    <col min="263" max="263" width="8" style="1" bestFit="1" customWidth="1"/>
    <col min="264" max="264" width="9.6640625" style="1" bestFit="1" customWidth="1"/>
    <col min="265" max="265" width="8.5546875" style="1" bestFit="1" customWidth="1"/>
    <col min="266" max="266" width="9.6640625" style="1" bestFit="1" customWidth="1"/>
    <col min="267" max="267" width="9.109375" style="1"/>
    <col min="268" max="268" width="10.5546875" style="1" bestFit="1" customWidth="1"/>
    <col min="269" max="512" width="9.109375" style="1"/>
    <col min="513" max="513" width="3.44140625" style="1" bestFit="1" customWidth="1"/>
    <col min="514" max="514" width="8.109375" style="1" bestFit="1" customWidth="1"/>
    <col min="515" max="515" width="8.5546875" style="1" bestFit="1" customWidth="1"/>
    <col min="516" max="516" width="22.33203125" style="1" customWidth="1"/>
    <col min="517" max="517" width="8.44140625" style="1" bestFit="1" customWidth="1"/>
    <col min="518" max="518" width="10.33203125" style="1" bestFit="1" customWidth="1"/>
    <col min="519" max="519" width="8" style="1" bestFit="1" customWidth="1"/>
    <col min="520" max="520" width="9.6640625" style="1" bestFit="1" customWidth="1"/>
    <col min="521" max="521" width="8.5546875" style="1" bestFit="1" customWidth="1"/>
    <col min="522" max="522" width="9.6640625" style="1" bestFit="1" customWidth="1"/>
    <col min="523" max="523" width="9.109375" style="1"/>
    <col min="524" max="524" width="10.5546875" style="1" bestFit="1" customWidth="1"/>
    <col min="525" max="768" width="9.109375" style="1"/>
    <col min="769" max="769" width="3.44140625" style="1" bestFit="1" customWidth="1"/>
    <col min="770" max="770" width="8.109375" style="1" bestFit="1" customWidth="1"/>
    <col min="771" max="771" width="8.5546875" style="1" bestFit="1" customWidth="1"/>
    <col min="772" max="772" width="22.33203125" style="1" customWidth="1"/>
    <col min="773" max="773" width="8.44140625" style="1" bestFit="1" customWidth="1"/>
    <col min="774" max="774" width="10.33203125" style="1" bestFit="1" customWidth="1"/>
    <col min="775" max="775" width="8" style="1" bestFit="1" customWidth="1"/>
    <col min="776" max="776" width="9.6640625" style="1" bestFit="1" customWidth="1"/>
    <col min="777" max="777" width="8.5546875" style="1" bestFit="1" customWidth="1"/>
    <col min="778" max="778" width="9.6640625" style="1" bestFit="1" customWidth="1"/>
    <col min="779" max="779" width="9.109375" style="1"/>
    <col min="780" max="780" width="10.5546875" style="1" bestFit="1" customWidth="1"/>
    <col min="781" max="1024" width="9.109375" style="1"/>
    <col min="1025" max="1025" width="3.44140625" style="1" bestFit="1" customWidth="1"/>
    <col min="1026" max="1026" width="8.109375" style="1" bestFit="1" customWidth="1"/>
    <col min="1027" max="1027" width="8.5546875" style="1" bestFit="1" customWidth="1"/>
    <col min="1028" max="1028" width="22.33203125" style="1" customWidth="1"/>
    <col min="1029" max="1029" width="8.44140625" style="1" bestFit="1" customWidth="1"/>
    <col min="1030" max="1030" width="10.33203125" style="1" bestFit="1" customWidth="1"/>
    <col min="1031" max="1031" width="8" style="1" bestFit="1" customWidth="1"/>
    <col min="1032" max="1032" width="9.6640625" style="1" bestFit="1" customWidth="1"/>
    <col min="1033" max="1033" width="8.5546875" style="1" bestFit="1" customWidth="1"/>
    <col min="1034" max="1034" width="9.6640625" style="1" bestFit="1" customWidth="1"/>
    <col min="1035" max="1035" width="9.109375" style="1"/>
    <col min="1036" max="1036" width="10.5546875" style="1" bestFit="1" customWidth="1"/>
    <col min="1037" max="1280" width="9.109375" style="1"/>
    <col min="1281" max="1281" width="3.44140625" style="1" bestFit="1" customWidth="1"/>
    <col min="1282" max="1282" width="8.109375" style="1" bestFit="1" customWidth="1"/>
    <col min="1283" max="1283" width="8.5546875" style="1" bestFit="1" customWidth="1"/>
    <col min="1284" max="1284" width="22.33203125" style="1" customWidth="1"/>
    <col min="1285" max="1285" width="8.44140625" style="1" bestFit="1" customWidth="1"/>
    <col min="1286" max="1286" width="10.33203125" style="1" bestFit="1" customWidth="1"/>
    <col min="1287" max="1287" width="8" style="1" bestFit="1" customWidth="1"/>
    <col min="1288" max="1288" width="9.6640625" style="1" bestFit="1" customWidth="1"/>
    <col min="1289" max="1289" width="8.5546875" style="1" bestFit="1" customWidth="1"/>
    <col min="1290" max="1290" width="9.6640625" style="1" bestFit="1" customWidth="1"/>
    <col min="1291" max="1291" width="9.109375" style="1"/>
    <col min="1292" max="1292" width="10.5546875" style="1" bestFit="1" customWidth="1"/>
    <col min="1293" max="1536" width="9.109375" style="1"/>
    <col min="1537" max="1537" width="3.44140625" style="1" bestFit="1" customWidth="1"/>
    <col min="1538" max="1538" width="8.109375" style="1" bestFit="1" customWidth="1"/>
    <col min="1539" max="1539" width="8.5546875" style="1" bestFit="1" customWidth="1"/>
    <col min="1540" max="1540" width="22.33203125" style="1" customWidth="1"/>
    <col min="1541" max="1541" width="8.44140625" style="1" bestFit="1" customWidth="1"/>
    <col min="1542" max="1542" width="10.33203125" style="1" bestFit="1" customWidth="1"/>
    <col min="1543" max="1543" width="8" style="1" bestFit="1" customWidth="1"/>
    <col min="1544" max="1544" width="9.6640625" style="1" bestFit="1" customWidth="1"/>
    <col min="1545" max="1545" width="8.5546875" style="1" bestFit="1" customWidth="1"/>
    <col min="1546" max="1546" width="9.6640625" style="1" bestFit="1" customWidth="1"/>
    <col min="1547" max="1547" width="9.109375" style="1"/>
    <col min="1548" max="1548" width="10.5546875" style="1" bestFit="1" customWidth="1"/>
    <col min="1549" max="1792" width="9.109375" style="1"/>
    <col min="1793" max="1793" width="3.44140625" style="1" bestFit="1" customWidth="1"/>
    <col min="1794" max="1794" width="8.109375" style="1" bestFit="1" customWidth="1"/>
    <col min="1795" max="1795" width="8.5546875" style="1" bestFit="1" customWidth="1"/>
    <col min="1796" max="1796" width="22.33203125" style="1" customWidth="1"/>
    <col min="1797" max="1797" width="8.44140625" style="1" bestFit="1" customWidth="1"/>
    <col min="1798" max="1798" width="10.33203125" style="1" bestFit="1" customWidth="1"/>
    <col min="1799" max="1799" width="8" style="1" bestFit="1" customWidth="1"/>
    <col min="1800" max="1800" width="9.6640625" style="1" bestFit="1" customWidth="1"/>
    <col min="1801" max="1801" width="8.5546875" style="1" bestFit="1" customWidth="1"/>
    <col min="1802" max="1802" width="9.6640625" style="1" bestFit="1" customWidth="1"/>
    <col min="1803" max="1803" width="9.109375" style="1"/>
    <col min="1804" max="1804" width="10.5546875" style="1" bestFit="1" customWidth="1"/>
    <col min="1805" max="2048" width="9.109375" style="1"/>
    <col min="2049" max="2049" width="3.44140625" style="1" bestFit="1" customWidth="1"/>
    <col min="2050" max="2050" width="8.109375" style="1" bestFit="1" customWidth="1"/>
    <col min="2051" max="2051" width="8.5546875" style="1" bestFit="1" customWidth="1"/>
    <col min="2052" max="2052" width="22.33203125" style="1" customWidth="1"/>
    <col min="2053" max="2053" width="8.44140625" style="1" bestFit="1" customWidth="1"/>
    <col min="2054" max="2054" width="10.33203125" style="1" bestFit="1" customWidth="1"/>
    <col min="2055" max="2055" width="8" style="1" bestFit="1" customWidth="1"/>
    <col min="2056" max="2056" width="9.6640625" style="1" bestFit="1" customWidth="1"/>
    <col min="2057" max="2057" width="8.5546875" style="1" bestFit="1" customWidth="1"/>
    <col min="2058" max="2058" width="9.6640625" style="1" bestFit="1" customWidth="1"/>
    <col min="2059" max="2059" width="9.109375" style="1"/>
    <col min="2060" max="2060" width="10.5546875" style="1" bestFit="1" customWidth="1"/>
    <col min="2061" max="2304" width="9.109375" style="1"/>
    <col min="2305" max="2305" width="3.44140625" style="1" bestFit="1" customWidth="1"/>
    <col min="2306" max="2306" width="8.109375" style="1" bestFit="1" customWidth="1"/>
    <col min="2307" max="2307" width="8.5546875" style="1" bestFit="1" customWidth="1"/>
    <col min="2308" max="2308" width="22.33203125" style="1" customWidth="1"/>
    <col min="2309" max="2309" width="8.44140625" style="1" bestFit="1" customWidth="1"/>
    <col min="2310" max="2310" width="10.33203125" style="1" bestFit="1" customWidth="1"/>
    <col min="2311" max="2311" width="8" style="1" bestFit="1" customWidth="1"/>
    <col min="2312" max="2312" width="9.6640625" style="1" bestFit="1" customWidth="1"/>
    <col min="2313" max="2313" width="8.5546875" style="1" bestFit="1" customWidth="1"/>
    <col min="2314" max="2314" width="9.6640625" style="1" bestFit="1" customWidth="1"/>
    <col min="2315" max="2315" width="9.109375" style="1"/>
    <col min="2316" max="2316" width="10.5546875" style="1" bestFit="1" customWidth="1"/>
    <col min="2317" max="2560" width="9.109375" style="1"/>
    <col min="2561" max="2561" width="3.44140625" style="1" bestFit="1" customWidth="1"/>
    <col min="2562" max="2562" width="8.109375" style="1" bestFit="1" customWidth="1"/>
    <col min="2563" max="2563" width="8.5546875" style="1" bestFit="1" customWidth="1"/>
    <col min="2564" max="2564" width="22.33203125" style="1" customWidth="1"/>
    <col min="2565" max="2565" width="8.44140625" style="1" bestFit="1" customWidth="1"/>
    <col min="2566" max="2566" width="10.33203125" style="1" bestFit="1" customWidth="1"/>
    <col min="2567" max="2567" width="8" style="1" bestFit="1" customWidth="1"/>
    <col min="2568" max="2568" width="9.6640625" style="1" bestFit="1" customWidth="1"/>
    <col min="2569" max="2569" width="8.5546875" style="1" bestFit="1" customWidth="1"/>
    <col min="2570" max="2570" width="9.6640625" style="1" bestFit="1" customWidth="1"/>
    <col min="2571" max="2571" width="9.109375" style="1"/>
    <col min="2572" max="2572" width="10.5546875" style="1" bestFit="1" customWidth="1"/>
    <col min="2573" max="2816" width="9.109375" style="1"/>
    <col min="2817" max="2817" width="3.44140625" style="1" bestFit="1" customWidth="1"/>
    <col min="2818" max="2818" width="8.109375" style="1" bestFit="1" customWidth="1"/>
    <col min="2819" max="2819" width="8.5546875" style="1" bestFit="1" customWidth="1"/>
    <col min="2820" max="2820" width="22.33203125" style="1" customWidth="1"/>
    <col min="2821" max="2821" width="8.44140625" style="1" bestFit="1" customWidth="1"/>
    <col min="2822" max="2822" width="10.33203125" style="1" bestFit="1" customWidth="1"/>
    <col min="2823" max="2823" width="8" style="1" bestFit="1" customWidth="1"/>
    <col min="2824" max="2824" width="9.6640625" style="1" bestFit="1" customWidth="1"/>
    <col min="2825" max="2825" width="8.5546875" style="1" bestFit="1" customWidth="1"/>
    <col min="2826" max="2826" width="9.6640625" style="1" bestFit="1" customWidth="1"/>
    <col min="2827" max="2827" width="9.109375" style="1"/>
    <col min="2828" max="2828" width="10.5546875" style="1" bestFit="1" customWidth="1"/>
    <col min="2829" max="3072" width="9.109375" style="1"/>
    <col min="3073" max="3073" width="3.44140625" style="1" bestFit="1" customWidth="1"/>
    <col min="3074" max="3074" width="8.109375" style="1" bestFit="1" customWidth="1"/>
    <col min="3075" max="3075" width="8.5546875" style="1" bestFit="1" customWidth="1"/>
    <col min="3076" max="3076" width="22.33203125" style="1" customWidth="1"/>
    <col min="3077" max="3077" width="8.44140625" style="1" bestFit="1" customWidth="1"/>
    <col min="3078" max="3078" width="10.33203125" style="1" bestFit="1" customWidth="1"/>
    <col min="3079" max="3079" width="8" style="1" bestFit="1" customWidth="1"/>
    <col min="3080" max="3080" width="9.6640625" style="1" bestFit="1" customWidth="1"/>
    <col min="3081" max="3081" width="8.5546875" style="1" bestFit="1" customWidth="1"/>
    <col min="3082" max="3082" width="9.6640625" style="1" bestFit="1" customWidth="1"/>
    <col min="3083" max="3083" width="9.109375" style="1"/>
    <col min="3084" max="3084" width="10.5546875" style="1" bestFit="1" customWidth="1"/>
    <col min="3085" max="3328" width="9.109375" style="1"/>
    <col min="3329" max="3329" width="3.44140625" style="1" bestFit="1" customWidth="1"/>
    <col min="3330" max="3330" width="8.109375" style="1" bestFit="1" customWidth="1"/>
    <col min="3331" max="3331" width="8.5546875" style="1" bestFit="1" customWidth="1"/>
    <col min="3332" max="3332" width="22.33203125" style="1" customWidth="1"/>
    <col min="3333" max="3333" width="8.44140625" style="1" bestFit="1" customWidth="1"/>
    <col min="3334" max="3334" width="10.33203125" style="1" bestFit="1" customWidth="1"/>
    <col min="3335" max="3335" width="8" style="1" bestFit="1" customWidth="1"/>
    <col min="3336" max="3336" width="9.6640625" style="1" bestFit="1" customWidth="1"/>
    <col min="3337" max="3337" width="8.5546875" style="1" bestFit="1" customWidth="1"/>
    <col min="3338" max="3338" width="9.6640625" style="1" bestFit="1" customWidth="1"/>
    <col min="3339" max="3339" width="9.109375" style="1"/>
    <col min="3340" max="3340" width="10.5546875" style="1" bestFit="1" customWidth="1"/>
    <col min="3341" max="3584" width="9.109375" style="1"/>
    <col min="3585" max="3585" width="3.44140625" style="1" bestFit="1" customWidth="1"/>
    <col min="3586" max="3586" width="8.109375" style="1" bestFit="1" customWidth="1"/>
    <col min="3587" max="3587" width="8.5546875" style="1" bestFit="1" customWidth="1"/>
    <col min="3588" max="3588" width="22.33203125" style="1" customWidth="1"/>
    <col min="3589" max="3589" width="8.44140625" style="1" bestFit="1" customWidth="1"/>
    <col min="3590" max="3590" width="10.33203125" style="1" bestFit="1" customWidth="1"/>
    <col min="3591" max="3591" width="8" style="1" bestFit="1" customWidth="1"/>
    <col min="3592" max="3592" width="9.6640625" style="1" bestFit="1" customWidth="1"/>
    <col min="3593" max="3593" width="8.5546875" style="1" bestFit="1" customWidth="1"/>
    <col min="3594" max="3594" width="9.6640625" style="1" bestFit="1" customWidth="1"/>
    <col min="3595" max="3595" width="9.109375" style="1"/>
    <col min="3596" max="3596" width="10.5546875" style="1" bestFit="1" customWidth="1"/>
    <col min="3597" max="3840" width="9.109375" style="1"/>
    <col min="3841" max="3841" width="3.44140625" style="1" bestFit="1" customWidth="1"/>
    <col min="3842" max="3842" width="8.109375" style="1" bestFit="1" customWidth="1"/>
    <col min="3843" max="3843" width="8.5546875" style="1" bestFit="1" customWidth="1"/>
    <col min="3844" max="3844" width="22.33203125" style="1" customWidth="1"/>
    <col min="3845" max="3845" width="8.44140625" style="1" bestFit="1" customWidth="1"/>
    <col min="3846" max="3846" width="10.33203125" style="1" bestFit="1" customWidth="1"/>
    <col min="3847" max="3847" width="8" style="1" bestFit="1" customWidth="1"/>
    <col min="3848" max="3848" width="9.6640625" style="1" bestFit="1" customWidth="1"/>
    <col min="3849" max="3849" width="8.5546875" style="1" bestFit="1" customWidth="1"/>
    <col min="3850" max="3850" width="9.6640625" style="1" bestFit="1" customWidth="1"/>
    <col min="3851" max="3851" width="9.109375" style="1"/>
    <col min="3852" max="3852" width="10.5546875" style="1" bestFit="1" customWidth="1"/>
    <col min="3853" max="4096" width="9.109375" style="1"/>
    <col min="4097" max="4097" width="3.44140625" style="1" bestFit="1" customWidth="1"/>
    <col min="4098" max="4098" width="8.109375" style="1" bestFit="1" customWidth="1"/>
    <col min="4099" max="4099" width="8.5546875" style="1" bestFit="1" customWidth="1"/>
    <col min="4100" max="4100" width="22.33203125" style="1" customWidth="1"/>
    <col min="4101" max="4101" width="8.44140625" style="1" bestFit="1" customWidth="1"/>
    <col min="4102" max="4102" width="10.33203125" style="1" bestFit="1" customWidth="1"/>
    <col min="4103" max="4103" width="8" style="1" bestFit="1" customWidth="1"/>
    <col min="4104" max="4104" width="9.6640625" style="1" bestFit="1" customWidth="1"/>
    <col min="4105" max="4105" width="8.5546875" style="1" bestFit="1" customWidth="1"/>
    <col min="4106" max="4106" width="9.6640625" style="1" bestFit="1" customWidth="1"/>
    <col min="4107" max="4107" width="9.109375" style="1"/>
    <col min="4108" max="4108" width="10.5546875" style="1" bestFit="1" customWidth="1"/>
    <col min="4109" max="4352" width="9.109375" style="1"/>
    <col min="4353" max="4353" width="3.44140625" style="1" bestFit="1" customWidth="1"/>
    <col min="4354" max="4354" width="8.109375" style="1" bestFit="1" customWidth="1"/>
    <col min="4355" max="4355" width="8.5546875" style="1" bestFit="1" customWidth="1"/>
    <col min="4356" max="4356" width="22.33203125" style="1" customWidth="1"/>
    <col min="4357" max="4357" width="8.44140625" style="1" bestFit="1" customWidth="1"/>
    <col min="4358" max="4358" width="10.33203125" style="1" bestFit="1" customWidth="1"/>
    <col min="4359" max="4359" width="8" style="1" bestFit="1" customWidth="1"/>
    <col min="4360" max="4360" width="9.6640625" style="1" bestFit="1" customWidth="1"/>
    <col min="4361" max="4361" width="8.5546875" style="1" bestFit="1" customWidth="1"/>
    <col min="4362" max="4362" width="9.6640625" style="1" bestFit="1" customWidth="1"/>
    <col min="4363" max="4363" width="9.109375" style="1"/>
    <col min="4364" max="4364" width="10.5546875" style="1" bestFit="1" customWidth="1"/>
    <col min="4365" max="4608" width="9.109375" style="1"/>
    <col min="4609" max="4609" width="3.44140625" style="1" bestFit="1" customWidth="1"/>
    <col min="4610" max="4610" width="8.109375" style="1" bestFit="1" customWidth="1"/>
    <col min="4611" max="4611" width="8.5546875" style="1" bestFit="1" customWidth="1"/>
    <col min="4612" max="4612" width="22.33203125" style="1" customWidth="1"/>
    <col min="4613" max="4613" width="8.44140625" style="1" bestFit="1" customWidth="1"/>
    <col min="4614" max="4614" width="10.33203125" style="1" bestFit="1" customWidth="1"/>
    <col min="4615" max="4615" width="8" style="1" bestFit="1" customWidth="1"/>
    <col min="4616" max="4616" width="9.6640625" style="1" bestFit="1" customWidth="1"/>
    <col min="4617" max="4617" width="8.5546875" style="1" bestFit="1" customWidth="1"/>
    <col min="4618" max="4618" width="9.6640625" style="1" bestFit="1" customWidth="1"/>
    <col min="4619" max="4619" width="9.109375" style="1"/>
    <col min="4620" max="4620" width="10.5546875" style="1" bestFit="1" customWidth="1"/>
    <col min="4621" max="4864" width="9.109375" style="1"/>
    <col min="4865" max="4865" width="3.44140625" style="1" bestFit="1" customWidth="1"/>
    <col min="4866" max="4866" width="8.109375" style="1" bestFit="1" customWidth="1"/>
    <col min="4867" max="4867" width="8.5546875" style="1" bestFit="1" customWidth="1"/>
    <col min="4868" max="4868" width="22.33203125" style="1" customWidth="1"/>
    <col min="4869" max="4869" width="8.44140625" style="1" bestFit="1" customWidth="1"/>
    <col min="4870" max="4870" width="10.33203125" style="1" bestFit="1" customWidth="1"/>
    <col min="4871" max="4871" width="8" style="1" bestFit="1" customWidth="1"/>
    <col min="4872" max="4872" width="9.6640625" style="1" bestFit="1" customWidth="1"/>
    <col min="4873" max="4873" width="8.5546875" style="1" bestFit="1" customWidth="1"/>
    <col min="4874" max="4874" width="9.6640625" style="1" bestFit="1" customWidth="1"/>
    <col min="4875" max="4875" width="9.109375" style="1"/>
    <col min="4876" max="4876" width="10.5546875" style="1" bestFit="1" customWidth="1"/>
    <col min="4877" max="5120" width="9.109375" style="1"/>
    <col min="5121" max="5121" width="3.44140625" style="1" bestFit="1" customWidth="1"/>
    <col min="5122" max="5122" width="8.109375" style="1" bestFit="1" customWidth="1"/>
    <col min="5123" max="5123" width="8.5546875" style="1" bestFit="1" customWidth="1"/>
    <col min="5124" max="5124" width="22.33203125" style="1" customWidth="1"/>
    <col min="5125" max="5125" width="8.44140625" style="1" bestFit="1" customWidth="1"/>
    <col min="5126" max="5126" width="10.33203125" style="1" bestFit="1" customWidth="1"/>
    <col min="5127" max="5127" width="8" style="1" bestFit="1" customWidth="1"/>
    <col min="5128" max="5128" width="9.6640625" style="1" bestFit="1" customWidth="1"/>
    <col min="5129" max="5129" width="8.5546875" style="1" bestFit="1" customWidth="1"/>
    <col min="5130" max="5130" width="9.6640625" style="1" bestFit="1" customWidth="1"/>
    <col min="5131" max="5131" width="9.109375" style="1"/>
    <col min="5132" max="5132" width="10.5546875" style="1" bestFit="1" customWidth="1"/>
    <col min="5133" max="5376" width="9.109375" style="1"/>
    <col min="5377" max="5377" width="3.44140625" style="1" bestFit="1" customWidth="1"/>
    <col min="5378" max="5378" width="8.109375" style="1" bestFit="1" customWidth="1"/>
    <col min="5379" max="5379" width="8.5546875" style="1" bestFit="1" customWidth="1"/>
    <col min="5380" max="5380" width="22.33203125" style="1" customWidth="1"/>
    <col min="5381" max="5381" width="8.44140625" style="1" bestFit="1" customWidth="1"/>
    <col min="5382" max="5382" width="10.33203125" style="1" bestFit="1" customWidth="1"/>
    <col min="5383" max="5383" width="8" style="1" bestFit="1" customWidth="1"/>
    <col min="5384" max="5384" width="9.6640625" style="1" bestFit="1" customWidth="1"/>
    <col min="5385" max="5385" width="8.5546875" style="1" bestFit="1" customWidth="1"/>
    <col min="5386" max="5386" width="9.6640625" style="1" bestFit="1" customWidth="1"/>
    <col min="5387" max="5387" width="9.109375" style="1"/>
    <col min="5388" max="5388" width="10.5546875" style="1" bestFit="1" customWidth="1"/>
    <col min="5389" max="5632" width="9.109375" style="1"/>
    <col min="5633" max="5633" width="3.44140625" style="1" bestFit="1" customWidth="1"/>
    <col min="5634" max="5634" width="8.109375" style="1" bestFit="1" customWidth="1"/>
    <col min="5635" max="5635" width="8.5546875" style="1" bestFit="1" customWidth="1"/>
    <col min="5636" max="5636" width="22.33203125" style="1" customWidth="1"/>
    <col min="5637" max="5637" width="8.44140625" style="1" bestFit="1" customWidth="1"/>
    <col min="5638" max="5638" width="10.33203125" style="1" bestFit="1" customWidth="1"/>
    <col min="5639" max="5639" width="8" style="1" bestFit="1" customWidth="1"/>
    <col min="5640" max="5640" width="9.6640625" style="1" bestFit="1" customWidth="1"/>
    <col min="5641" max="5641" width="8.5546875" style="1" bestFit="1" customWidth="1"/>
    <col min="5642" max="5642" width="9.6640625" style="1" bestFit="1" customWidth="1"/>
    <col min="5643" max="5643" width="9.109375" style="1"/>
    <col min="5644" max="5644" width="10.5546875" style="1" bestFit="1" customWidth="1"/>
    <col min="5645" max="5888" width="9.109375" style="1"/>
    <col min="5889" max="5889" width="3.44140625" style="1" bestFit="1" customWidth="1"/>
    <col min="5890" max="5890" width="8.109375" style="1" bestFit="1" customWidth="1"/>
    <col min="5891" max="5891" width="8.5546875" style="1" bestFit="1" customWidth="1"/>
    <col min="5892" max="5892" width="22.33203125" style="1" customWidth="1"/>
    <col min="5893" max="5893" width="8.44140625" style="1" bestFit="1" customWidth="1"/>
    <col min="5894" max="5894" width="10.33203125" style="1" bestFit="1" customWidth="1"/>
    <col min="5895" max="5895" width="8" style="1" bestFit="1" customWidth="1"/>
    <col min="5896" max="5896" width="9.6640625" style="1" bestFit="1" customWidth="1"/>
    <col min="5897" max="5897" width="8.5546875" style="1" bestFit="1" customWidth="1"/>
    <col min="5898" max="5898" width="9.6640625" style="1" bestFit="1" customWidth="1"/>
    <col min="5899" max="5899" width="9.109375" style="1"/>
    <col min="5900" max="5900" width="10.5546875" style="1" bestFit="1" customWidth="1"/>
    <col min="5901" max="6144" width="9.109375" style="1"/>
    <col min="6145" max="6145" width="3.44140625" style="1" bestFit="1" customWidth="1"/>
    <col min="6146" max="6146" width="8.109375" style="1" bestFit="1" customWidth="1"/>
    <col min="6147" max="6147" width="8.5546875" style="1" bestFit="1" customWidth="1"/>
    <col min="6148" max="6148" width="22.33203125" style="1" customWidth="1"/>
    <col min="6149" max="6149" width="8.44140625" style="1" bestFit="1" customWidth="1"/>
    <col min="6150" max="6150" width="10.33203125" style="1" bestFit="1" customWidth="1"/>
    <col min="6151" max="6151" width="8" style="1" bestFit="1" customWidth="1"/>
    <col min="6152" max="6152" width="9.6640625" style="1" bestFit="1" customWidth="1"/>
    <col min="6153" max="6153" width="8.5546875" style="1" bestFit="1" customWidth="1"/>
    <col min="6154" max="6154" width="9.6640625" style="1" bestFit="1" customWidth="1"/>
    <col min="6155" max="6155" width="9.109375" style="1"/>
    <col min="6156" max="6156" width="10.5546875" style="1" bestFit="1" customWidth="1"/>
    <col min="6157" max="6400" width="9.109375" style="1"/>
    <col min="6401" max="6401" width="3.44140625" style="1" bestFit="1" customWidth="1"/>
    <col min="6402" max="6402" width="8.109375" style="1" bestFit="1" customWidth="1"/>
    <col min="6403" max="6403" width="8.5546875" style="1" bestFit="1" customWidth="1"/>
    <col min="6404" max="6404" width="22.33203125" style="1" customWidth="1"/>
    <col min="6405" max="6405" width="8.44140625" style="1" bestFit="1" customWidth="1"/>
    <col min="6406" max="6406" width="10.33203125" style="1" bestFit="1" customWidth="1"/>
    <col min="6407" max="6407" width="8" style="1" bestFit="1" customWidth="1"/>
    <col min="6408" max="6408" width="9.6640625" style="1" bestFit="1" customWidth="1"/>
    <col min="6409" max="6409" width="8.5546875" style="1" bestFit="1" customWidth="1"/>
    <col min="6410" max="6410" width="9.6640625" style="1" bestFit="1" customWidth="1"/>
    <col min="6411" max="6411" width="9.109375" style="1"/>
    <col min="6412" max="6412" width="10.5546875" style="1" bestFit="1" customWidth="1"/>
    <col min="6413" max="6656" width="9.109375" style="1"/>
    <col min="6657" max="6657" width="3.44140625" style="1" bestFit="1" customWidth="1"/>
    <col min="6658" max="6658" width="8.109375" style="1" bestFit="1" customWidth="1"/>
    <col min="6659" max="6659" width="8.5546875" style="1" bestFit="1" customWidth="1"/>
    <col min="6660" max="6660" width="22.33203125" style="1" customWidth="1"/>
    <col min="6661" max="6661" width="8.44140625" style="1" bestFit="1" customWidth="1"/>
    <col min="6662" max="6662" width="10.33203125" style="1" bestFit="1" customWidth="1"/>
    <col min="6663" max="6663" width="8" style="1" bestFit="1" customWidth="1"/>
    <col min="6664" max="6664" width="9.6640625" style="1" bestFit="1" customWidth="1"/>
    <col min="6665" max="6665" width="8.5546875" style="1" bestFit="1" customWidth="1"/>
    <col min="6666" max="6666" width="9.6640625" style="1" bestFit="1" customWidth="1"/>
    <col min="6667" max="6667" width="9.109375" style="1"/>
    <col min="6668" max="6668" width="10.5546875" style="1" bestFit="1" customWidth="1"/>
    <col min="6669" max="6912" width="9.109375" style="1"/>
    <col min="6913" max="6913" width="3.44140625" style="1" bestFit="1" customWidth="1"/>
    <col min="6914" max="6914" width="8.109375" style="1" bestFit="1" customWidth="1"/>
    <col min="6915" max="6915" width="8.5546875" style="1" bestFit="1" customWidth="1"/>
    <col min="6916" max="6916" width="22.33203125" style="1" customWidth="1"/>
    <col min="6917" max="6917" width="8.44140625" style="1" bestFit="1" customWidth="1"/>
    <col min="6918" max="6918" width="10.33203125" style="1" bestFit="1" customWidth="1"/>
    <col min="6919" max="6919" width="8" style="1" bestFit="1" customWidth="1"/>
    <col min="6920" max="6920" width="9.6640625" style="1" bestFit="1" customWidth="1"/>
    <col min="6921" max="6921" width="8.5546875" style="1" bestFit="1" customWidth="1"/>
    <col min="6922" max="6922" width="9.6640625" style="1" bestFit="1" customWidth="1"/>
    <col min="6923" max="6923" width="9.109375" style="1"/>
    <col min="6924" max="6924" width="10.5546875" style="1" bestFit="1" customWidth="1"/>
    <col min="6925" max="7168" width="9.109375" style="1"/>
    <col min="7169" max="7169" width="3.44140625" style="1" bestFit="1" customWidth="1"/>
    <col min="7170" max="7170" width="8.109375" style="1" bestFit="1" customWidth="1"/>
    <col min="7171" max="7171" width="8.5546875" style="1" bestFit="1" customWidth="1"/>
    <col min="7172" max="7172" width="22.33203125" style="1" customWidth="1"/>
    <col min="7173" max="7173" width="8.44140625" style="1" bestFit="1" customWidth="1"/>
    <col min="7174" max="7174" width="10.33203125" style="1" bestFit="1" customWidth="1"/>
    <col min="7175" max="7175" width="8" style="1" bestFit="1" customWidth="1"/>
    <col min="7176" max="7176" width="9.6640625" style="1" bestFit="1" customWidth="1"/>
    <col min="7177" max="7177" width="8.5546875" style="1" bestFit="1" customWidth="1"/>
    <col min="7178" max="7178" width="9.6640625" style="1" bestFit="1" customWidth="1"/>
    <col min="7179" max="7179" width="9.109375" style="1"/>
    <col min="7180" max="7180" width="10.5546875" style="1" bestFit="1" customWidth="1"/>
    <col min="7181" max="7424" width="9.109375" style="1"/>
    <col min="7425" max="7425" width="3.44140625" style="1" bestFit="1" customWidth="1"/>
    <col min="7426" max="7426" width="8.109375" style="1" bestFit="1" customWidth="1"/>
    <col min="7427" max="7427" width="8.5546875" style="1" bestFit="1" customWidth="1"/>
    <col min="7428" max="7428" width="22.33203125" style="1" customWidth="1"/>
    <col min="7429" max="7429" width="8.44140625" style="1" bestFit="1" customWidth="1"/>
    <col min="7430" max="7430" width="10.33203125" style="1" bestFit="1" customWidth="1"/>
    <col min="7431" max="7431" width="8" style="1" bestFit="1" customWidth="1"/>
    <col min="7432" max="7432" width="9.6640625" style="1" bestFit="1" customWidth="1"/>
    <col min="7433" max="7433" width="8.5546875" style="1" bestFit="1" customWidth="1"/>
    <col min="7434" max="7434" width="9.6640625" style="1" bestFit="1" customWidth="1"/>
    <col min="7435" max="7435" width="9.109375" style="1"/>
    <col min="7436" max="7436" width="10.5546875" style="1" bestFit="1" customWidth="1"/>
    <col min="7437" max="7680" width="9.109375" style="1"/>
    <col min="7681" max="7681" width="3.44140625" style="1" bestFit="1" customWidth="1"/>
    <col min="7682" max="7682" width="8.109375" style="1" bestFit="1" customWidth="1"/>
    <col min="7683" max="7683" width="8.5546875" style="1" bestFit="1" customWidth="1"/>
    <col min="7684" max="7684" width="22.33203125" style="1" customWidth="1"/>
    <col min="7685" max="7685" width="8.44140625" style="1" bestFit="1" customWidth="1"/>
    <col min="7686" max="7686" width="10.33203125" style="1" bestFit="1" customWidth="1"/>
    <col min="7687" max="7687" width="8" style="1" bestFit="1" customWidth="1"/>
    <col min="7688" max="7688" width="9.6640625" style="1" bestFit="1" customWidth="1"/>
    <col min="7689" max="7689" width="8.5546875" style="1" bestFit="1" customWidth="1"/>
    <col min="7690" max="7690" width="9.6640625" style="1" bestFit="1" customWidth="1"/>
    <col min="7691" max="7691" width="9.109375" style="1"/>
    <col min="7692" max="7692" width="10.5546875" style="1" bestFit="1" customWidth="1"/>
    <col min="7693" max="7936" width="9.109375" style="1"/>
    <col min="7937" max="7937" width="3.44140625" style="1" bestFit="1" customWidth="1"/>
    <col min="7938" max="7938" width="8.109375" style="1" bestFit="1" customWidth="1"/>
    <col min="7939" max="7939" width="8.5546875" style="1" bestFit="1" customWidth="1"/>
    <col min="7940" max="7940" width="22.33203125" style="1" customWidth="1"/>
    <col min="7941" max="7941" width="8.44140625" style="1" bestFit="1" customWidth="1"/>
    <col min="7942" max="7942" width="10.33203125" style="1" bestFit="1" customWidth="1"/>
    <col min="7943" max="7943" width="8" style="1" bestFit="1" customWidth="1"/>
    <col min="7944" max="7944" width="9.6640625" style="1" bestFit="1" customWidth="1"/>
    <col min="7945" max="7945" width="8.5546875" style="1" bestFit="1" customWidth="1"/>
    <col min="7946" max="7946" width="9.6640625" style="1" bestFit="1" customWidth="1"/>
    <col min="7947" max="7947" width="9.109375" style="1"/>
    <col min="7948" max="7948" width="10.5546875" style="1" bestFit="1" customWidth="1"/>
    <col min="7949" max="8192" width="9.109375" style="1"/>
    <col min="8193" max="8193" width="3.44140625" style="1" bestFit="1" customWidth="1"/>
    <col min="8194" max="8194" width="8.109375" style="1" bestFit="1" customWidth="1"/>
    <col min="8195" max="8195" width="8.5546875" style="1" bestFit="1" customWidth="1"/>
    <col min="8196" max="8196" width="22.33203125" style="1" customWidth="1"/>
    <col min="8197" max="8197" width="8.44140625" style="1" bestFit="1" customWidth="1"/>
    <col min="8198" max="8198" width="10.33203125" style="1" bestFit="1" customWidth="1"/>
    <col min="8199" max="8199" width="8" style="1" bestFit="1" customWidth="1"/>
    <col min="8200" max="8200" width="9.6640625" style="1" bestFit="1" customWidth="1"/>
    <col min="8201" max="8201" width="8.5546875" style="1" bestFit="1" customWidth="1"/>
    <col min="8202" max="8202" width="9.6640625" style="1" bestFit="1" customWidth="1"/>
    <col min="8203" max="8203" width="9.109375" style="1"/>
    <col min="8204" max="8204" width="10.5546875" style="1" bestFit="1" customWidth="1"/>
    <col min="8205" max="8448" width="9.109375" style="1"/>
    <col min="8449" max="8449" width="3.44140625" style="1" bestFit="1" customWidth="1"/>
    <col min="8450" max="8450" width="8.109375" style="1" bestFit="1" customWidth="1"/>
    <col min="8451" max="8451" width="8.5546875" style="1" bestFit="1" customWidth="1"/>
    <col min="8452" max="8452" width="22.33203125" style="1" customWidth="1"/>
    <col min="8453" max="8453" width="8.44140625" style="1" bestFit="1" customWidth="1"/>
    <col min="8454" max="8454" width="10.33203125" style="1" bestFit="1" customWidth="1"/>
    <col min="8455" max="8455" width="8" style="1" bestFit="1" customWidth="1"/>
    <col min="8456" max="8456" width="9.6640625" style="1" bestFit="1" customWidth="1"/>
    <col min="8457" max="8457" width="8.5546875" style="1" bestFit="1" customWidth="1"/>
    <col min="8458" max="8458" width="9.6640625" style="1" bestFit="1" customWidth="1"/>
    <col min="8459" max="8459" width="9.109375" style="1"/>
    <col min="8460" max="8460" width="10.5546875" style="1" bestFit="1" customWidth="1"/>
    <col min="8461" max="8704" width="9.109375" style="1"/>
    <col min="8705" max="8705" width="3.44140625" style="1" bestFit="1" customWidth="1"/>
    <col min="8706" max="8706" width="8.109375" style="1" bestFit="1" customWidth="1"/>
    <col min="8707" max="8707" width="8.5546875" style="1" bestFit="1" customWidth="1"/>
    <col min="8708" max="8708" width="22.33203125" style="1" customWidth="1"/>
    <col min="8709" max="8709" width="8.44140625" style="1" bestFit="1" customWidth="1"/>
    <col min="8710" max="8710" width="10.33203125" style="1" bestFit="1" customWidth="1"/>
    <col min="8711" max="8711" width="8" style="1" bestFit="1" customWidth="1"/>
    <col min="8712" max="8712" width="9.6640625" style="1" bestFit="1" customWidth="1"/>
    <col min="8713" max="8713" width="8.5546875" style="1" bestFit="1" customWidth="1"/>
    <col min="8714" max="8714" width="9.6640625" style="1" bestFit="1" customWidth="1"/>
    <col min="8715" max="8715" width="9.109375" style="1"/>
    <col min="8716" max="8716" width="10.5546875" style="1" bestFit="1" customWidth="1"/>
    <col min="8717" max="8960" width="9.109375" style="1"/>
    <col min="8961" max="8961" width="3.44140625" style="1" bestFit="1" customWidth="1"/>
    <col min="8962" max="8962" width="8.109375" style="1" bestFit="1" customWidth="1"/>
    <col min="8963" max="8963" width="8.5546875" style="1" bestFit="1" customWidth="1"/>
    <col min="8964" max="8964" width="22.33203125" style="1" customWidth="1"/>
    <col min="8965" max="8965" width="8.44140625" style="1" bestFit="1" customWidth="1"/>
    <col min="8966" max="8966" width="10.33203125" style="1" bestFit="1" customWidth="1"/>
    <col min="8967" max="8967" width="8" style="1" bestFit="1" customWidth="1"/>
    <col min="8968" max="8968" width="9.6640625" style="1" bestFit="1" customWidth="1"/>
    <col min="8969" max="8969" width="8.5546875" style="1" bestFit="1" customWidth="1"/>
    <col min="8970" max="8970" width="9.6640625" style="1" bestFit="1" customWidth="1"/>
    <col min="8971" max="8971" width="9.109375" style="1"/>
    <col min="8972" max="8972" width="10.5546875" style="1" bestFit="1" customWidth="1"/>
    <col min="8973" max="9216" width="9.109375" style="1"/>
    <col min="9217" max="9217" width="3.44140625" style="1" bestFit="1" customWidth="1"/>
    <col min="9218" max="9218" width="8.109375" style="1" bestFit="1" customWidth="1"/>
    <col min="9219" max="9219" width="8.5546875" style="1" bestFit="1" customWidth="1"/>
    <col min="9220" max="9220" width="22.33203125" style="1" customWidth="1"/>
    <col min="9221" max="9221" width="8.44140625" style="1" bestFit="1" customWidth="1"/>
    <col min="9222" max="9222" width="10.33203125" style="1" bestFit="1" customWidth="1"/>
    <col min="9223" max="9223" width="8" style="1" bestFit="1" customWidth="1"/>
    <col min="9224" max="9224" width="9.6640625" style="1" bestFit="1" customWidth="1"/>
    <col min="9225" max="9225" width="8.5546875" style="1" bestFit="1" customWidth="1"/>
    <col min="9226" max="9226" width="9.6640625" style="1" bestFit="1" customWidth="1"/>
    <col min="9227" max="9227" width="9.109375" style="1"/>
    <col min="9228" max="9228" width="10.5546875" style="1" bestFit="1" customWidth="1"/>
    <col min="9229" max="9472" width="9.109375" style="1"/>
    <col min="9473" max="9473" width="3.44140625" style="1" bestFit="1" customWidth="1"/>
    <col min="9474" max="9474" width="8.109375" style="1" bestFit="1" customWidth="1"/>
    <col min="9475" max="9475" width="8.5546875" style="1" bestFit="1" customWidth="1"/>
    <col min="9476" max="9476" width="22.33203125" style="1" customWidth="1"/>
    <col min="9477" max="9477" width="8.44140625" style="1" bestFit="1" customWidth="1"/>
    <col min="9478" max="9478" width="10.33203125" style="1" bestFit="1" customWidth="1"/>
    <col min="9479" max="9479" width="8" style="1" bestFit="1" customWidth="1"/>
    <col min="9480" max="9480" width="9.6640625" style="1" bestFit="1" customWidth="1"/>
    <col min="9481" max="9481" width="8.5546875" style="1" bestFit="1" customWidth="1"/>
    <col min="9482" max="9482" width="9.6640625" style="1" bestFit="1" customWidth="1"/>
    <col min="9483" max="9483" width="9.109375" style="1"/>
    <col min="9484" max="9484" width="10.5546875" style="1" bestFit="1" customWidth="1"/>
    <col min="9485" max="9728" width="9.109375" style="1"/>
    <col min="9729" max="9729" width="3.44140625" style="1" bestFit="1" customWidth="1"/>
    <col min="9730" max="9730" width="8.109375" style="1" bestFit="1" customWidth="1"/>
    <col min="9731" max="9731" width="8.5546875" style="1" bestFit="1" customWidth="1"/>
    <col min="9732" max="9732" width="22.33203125" style="1" customWidth="1"/>
    <col min="9733" max="9733" width="8.44140625" style="1" bestFit="1" customWidth="1"/>
    <col min="9734" max="9734" width="10.33203125" style="1" bestFit="1" customWidth="1"/>
    <col min="9735" max="9735" width="8" style="1" bestFit="1" customWidth="1"/>
    <col min="9736" max="9736" width="9.6640625" style="1" bestFit="1" customWidth="1"/>
    <col min="9737" max="9737" width="8.5546875" style="1" bestFit="1" customWidth="1"/>
    <col min="9738" max="9738" width="9.6640625" style="1" bestFit="1" customWidth="1"/>
    <col min="9739" max="9739" width="9.109375" style="1"/>
    <col min="9740" max="9740" width="10.5546875" style="1" bestFit="1" customWidth="1"/>
    <col min="9741" max="9984" width="9.109375" style="1"/>
    <col min="9985" max="9985" width="3.44140625" style="1" bestFit="1" customWidth="1"/>
    <col min="9986" max="9986" width="8.109375" style="1" bestFit="1" customWidth="1"/>
    <col min="9987" max="9987" width="8.5546875" style="1" bestFit="1" customWidth="1"/>
    <col min="9988" max="9988" width="22.33203125" style="1" customWidth="1"/>
    <col min="9989" max="9989" width="8.44140625" style="1" bestFit="1" customWidth="1"/>
    <col min="9990" max="9990" width="10.33203125" style="1" bestFit="1" customWidth="1"/>
    <col min="9991" max="9991" width="8" style="1" bestFit="1" customWidth="1"/>
    <col min="9992" max="9992" width="9.6640625" style="1" bestFit="1" customWidth="1"/>
    <col min="9993" max="9993" width="8.5546875" style="1" bestFit="1" customWidth="1"/>
    <col min="9994" max="9994" width="9.6640625" style="1" bestFit="1" customWidth="1"/>
    <col min="9995" max="9995" width="9.109375" style="1"/>
    <col min="9996" max="9996" width="10.5546875" style="1" bestFit="1" customWidth="1"/>
    <col min="9997" max="10240" width="9.109375" style="1"/>
    <col min="10241" max="10241" width="3.44140625" style="1" bestFit="1" customWidth="1"/>
    <col min="10242" max="10242" width="8.109375" style="1" bestFit="1" customWidth="1"/>
    <col min="10243" max="10243" width="8.5546875" style="1" bestFit="1" customWidth="1"/>
    <col min="10244" max="10244" width="22.33203125" style="1" customWidth="1"/>
    <col min="10245" max="10245" width="8.44140625" style="1" bestFit="1" customWidth="1"/>
    <col min="10246" max="10246" width="10.33203125" style="1" bestFit="1" customWidth="1"/>
    <col min="10247" max="10247" width="8" style="1" bestFit="1" customWidth="1"/>
    <col min="10248" max="10248" width="9.6640625" style="1" bestFit="1" customWidth="1"/>
    <col min="10249" max="10249" width="8.5546875" style="1" bestFit="1" customWidth="1"/>
    <col min="10250" max="10250" width="9.6640625" style="1" bestFit="1" customWidth="1"/>
    <col min="10251" max="10251" width="9.109375" style="1"/>
    <col min="10252" max="10252" width="10.5546875" style="1" bestFit="1" customWidth="1"/>
    <col min="10253" max="10496" width="9.109375" style="1"/>
    <col min="10497" max="10497" width="3.44140625" style="1" bestFit="1" customWidth="1"/>
    <col min="10498" max="10498" width="8.109375" style="1" bestFit="1" customWidth="1"/>
    <col min="10499" max="10499" width="8.5546875" style="1" bestFit="1" customWidth="1"/>
    <col min="10500" max="10500" width="22.33203125" style="1" customWidth="1"/>
    <col min="10501" max="10501" width="8.44140625" style="1" bestFit="1" customWidth="1"/>
    <col min="10502" max="10502" width="10.33203125" style="1" bestFit="1" customWidth="1"/>
    <col min="10503" max="10503" width="8" style="1" bestFit="1" customWidth="1"/>
    <col min="10504" max="10504" width="9.6640625" style="1" bestFit="1" customWidth="1"/>
    <col min="10505" max="10505" width="8.5546875" style="1" bestFit="1" customWidth="1"/>
    <col min="10506" max="10506" width="9.6640625" style="1" bestFit="1" customWidth="1"/>
    <col min="10507" max="10507" width="9.109375" style="1"/>
    <col min="10508" max="10508" width="10.5546875" style="1" bestFit="1" customWidth="1"/>
    <col min="10509" max="10752" width="9.109375" style="1"/>
    <col min="10753" max="10753" width="3.44140625" style="1" bestFit="1" customWidth="1"/>
    <col min="10754" max="10754" width="8.109375" style="1" bestFit="1" customWidth="1"/>
    <col min="10755" max="10755" width="8.5546875" style="1" bestFit="1" customWidth="1"/>
    <col min="10756" max="10756" width="22.33203125" style="1" customWidth="1"/>
    <col min="10757" max="10757" width="8.44140625" style="1" bestFit="1" customWidth="1"/>
    <col min="10758" max="10758" width="10.33203125" style="1" bestFit="1" customWidth="1"/>
    <col min="10759" max="10759" width="8" style="1" bestFit="1" customWidth="1"/>
    <col min="10760" max="10760" width="9.6640625" style="1" bestFit="1" customWidth="1"/>
    <col min="10761" max="10761" width="8.5546875" style="1" bestFit="1" customWidth="1"/>
    <col min="10762" max="10762" width="9.6640625" style="1" bestFit="1" customWidth="1"/>
    <col min="10763" max="10763" width="9.109375" style="1"/>
    <col min="10764" max="10764" width="10.5546875" style="1" bestFit="1" customWidth="1"/>
    <col min="10765" max="11008" width="9.109375" style="1"/>
    <col min="11009" max="11009" width="3.44140625" style="1" bestFit="1" customWidth="1"/>
    <col min="11010" max="11010" width="8.109375" style="1" bestFit="1" customWidth="1"/>
    <col min="11011" max="11011" width="8.5546875" style="1" bestFit="1" customWidth="1"/>
    <col min="11012" max="11012" width="22.33203125" style="1" customWidth="1"/>
    <col min="11013" max="11013" width="8.44140625" style="1" bestFit="1" customWidth="1"/>
    <col min="11014" max="11014" width="10.33203125" style="1" bestFit="1" customWidth="1"/>
    <col min="11015" max="11015" width="8" style="1" bestFit="1" customWidth="1"/>
    <col min="11016" max="11016" width="9.6640625" style="1" bestFit="1" customWidth="1"/>
    <col min="11017" max="11017" width="8.5546875" style="1" bestFit="1" customWidth="1"/>
    <col min="11018" max="11018" width="9.6640625" style="1" bestFit="1" customWidth="1"/>
    <col min="11019" max="11019" width="9.109375" style="1"/>
    <col min="11020" max="11020" width="10.5546875" style="1" bestFit="1" customWidth="1"/>
    <col min="11021" max="11264" width="9.109375" style="1"/>
    <col min="11265" max="11265" width="3.44140625" style="1" bestFit="1" customWidth="1"/>
    <col min="11266" max="11266" width="8.109375" style="1" bestFit="1" customWidth="1"/>
    <col min="11267" max="11267" width="8.5546875" style="1" bestFit="1" customWidth="1"/>
    <col min="11268" max="11268" width="22.33203125" style="1" customWidth="1"/>
    <col min="11269" max="11269" width="8.44140625" style="1" bestFit="1" customWidth="1"/>
    <col min="11270" max="11270" width="10.33203125" style="1" bestFit="1" customWidth="1"/>
    <col min="11271" max="11271" width="8" style="1" bestFit="1" customWidth="1"/>
    <col min="11272" max="11272" width="9.6640625" style="1" bestFit="1" customWidth="1"/>
    <col min="11273" max="11273" width="8.5546875" style="1" bestFit="1" customWidth="1"/>
    <col min="11274" max="11274" width="9.6640625" style="1" bestFit="1" customWidth="1"/>
    <col min="11275" max="11275" width="9.109375" style="1"/>
    <col min="11276" max="11276" width="10.5546875" style="1" bestFit="1" customWidth="1"/>
    <col min="11277" max="11520" width="9.109375" style="1"/>
    <col min="11521" max="11521" width="3.44140625" style="1" bestFit="1" customWidth="1"/>
    <col min="11522" max="11522" width="8.109375" style="1" bestFit="1" customWidth="1"/>
    <col min="11523" max="11523" width="8.5546875" style="1" bestFit="1" customWidth="1"/>
    <col min="11524" max="11524" width="22.33203125" style="1" customWidth="1"/>
    <col min="11525" max="11525" width="8.44140625" style="1" bestFit="1" customWidth="1"/>
    <col min="11526" max="11526" width="10.33203125" style="1" bestFit="1" customWidth="1"/>
    <col min="11527" max="11527" width="8" style="1" bestFit="1" customWidth="1"/>
    <col min="11528" max="11528" width="9.6640625" style="1" bestFit="1" customWidth="1"/>
    <col min="11529" max="11529" width="8.5546875" style="1" bestFit="1" customWidth="1"/>
    <col min="11530" max="11530" width="9.6640625" style="1" bestFit="1" customWidth="1"/>
    <col min="11531" max="11531" width="9.109375" style="1"/>
    <col min="11532" max="11532" width="10.5546875" style="1" bestFit="1" customWidth="1"/>
    <col min="11533" max="11776" width="9.109375" style="1"/>
    <col min="11777" max="11777" width="3.44140625" style="1" bestFit="1" customWidth="1"/>
    <col min="11778" max="11778" width="8.109375" style="1" bestFit="1" customWidth="1"/>
    <col min="11779" max="11779" width="8.5546875" style="1" bestFit="1" customWidth="1"/>
    <col min="11780" max="11780" width="22.33203125" style="1" customWidth="1"/>
    <col min="11781" max="11781" width="8.44140625" style="1" bestFit="1" customWidth="1"/>
    <col min="11782" max="11782" width="10.33203125" style="1" bestFit="1" customWidth="1"/>
    <col min="11783" max="11783" width="8" style="1" bestFit="1" customWidth="1"/>
    <col min="11784" max="11784" width="9.6640625" style="1" bestFit="1" customWidth="1"/>
    <col min="11785" max="11785" width="8.5546875" style="1" bestFit="1" customWidth="1"/>
    <col min="11786" max="11786" width="9.6640625" style="1" bestFit="1" customWidth="1"/>
    <col min="11787" max="11787" width="9.109375" style="1"/>
    <col min="11788" max="11788" width="10.5546875" style="1" bestFit="1" customWidth="1"/>
    <col min="11789" max="12032" width="9.109375" style="1"/>
    <col min="12033" max="12033" width="3.44140625" style="1" bestFit="1" customWidth="1"/>
    <col min="12034" max="12034" width="8.109375" style="1" bestFit="1" customWidth="1"/>
    <col min="12035" max="12035" width="8.5546875" style="1" bestFit="1" customWidth="1"/>
    <col min="12036" max="12036" width="22.33203125" style="1" customWidth="1"/>
    <col min="12037" max="12037" width="8.44140625" style="1" bestFit="1" customWidth="1"/>
    <col min="12038" max="12038" width="10.33203125" style="1" bestFit="1" customWidth="1"/>
    <col min="12039" max="12039" width="8" style="1" bestFit="1" customWidth="1"/>
    <col min="12040" max="12040" width="9.6640625" style="1" bestFit="1" customWidth="1"/>
    <col min="12041" max="12041" width="8.5546875" style="1" bestFit="1" customWidth="1"/>
    <col min="12042" max="12042" width="9.6640625" style="1" bestFit="1" customWidth="1"/>
    <col min="12043" max="12043" width="9.109375" style="1"/>
    <col min="12044" max="12044" width="10.5546875" style="1" bestFit="1" customWidth="1"/>
    <col min="12045" max="12288" width="9.109375" style="1"/>
    <col min="12289" max="12289" width="3.44140625" style="1" bestFit="1" customWidth="1"/>
    <col min="12290" max="12290" width="8.109375" style="1" bestFit="1" customWidth="1"/>
    <col min="12291" max="12291" width="8.5546875" style="1" bestFit="1" customWidth="1"/>
    <col min="12292" max="12292" width="22.33203125" style="1" customWidth="1"/>
    <col min="12293" max="12293" width="8.44140625" style="1" bestFit="1" customWidth="1"/>
    <col min="12294" max="12294" width="10.33203125" style="1" bestFit="1" customWidth="1"/>
    <col min="12295" max="12295" width="8" style="1" bestFit="1" customWidth="1"/>
    <col min="12296" max="12296" width="9.6640625" style="1" bestFit="1" customWidth="1"/>
    <col min="12297" max="12297" width="8.5546875" style="1" bestFit="1" customWidth="1"/>
    <col min="12298" max="12298" width="9.6640625" style="1" bestFit="1" customWidth="1"/>
    <col min="12299" max="12299" width="9.109375" style="1"/>
    <col min="12300" max="12300" width="10.5546875" style="1" bestFit="1" customWidth="1"/>
    <col min="12301" max="12544" width="9.109375" style="1"/>
    <col min="12545" max="12545" width="3.44140625" style="1" bestFit="1" customWidth="1"/>
    <col min="12546" max="12546" width="8.109375" style="1" bestFit="1" customWidth="1"/>
    <col min="12547" max="12547" width="8.5546875" style="1" bestFit="1" customWidth="1"/>
    <col min="12548" max="12548" width="22.33203125" style="1" customWidth="1"/>
    <col min="12549" max="12549" width="8.44140625" style="1" bestFit="1" customWidth="1"/>
    <col min="12550" max="12550" width="10.33203125" style="1" bestFit="1" customWidth="1"/>
    <col min="12551" max="12551" width="8" style="1" bestFit="1" customWidth="1"/>
    <col min="12552" max="12552" width="9.6640625" style="1" bestFit="1" customWidth="1"/>
    <col min="12553" max="12553" width="8.5546875" style="1" bestFit="1" customWidth="1"/>
    <col min="12554" max="12554" width="9.6640625" style="1" bestFit="1" customWidth="1"/>
    <col min="12555" max="12555" width="9.109375" style="1"/>
    <col min="12556" max="12556" width="10.5546875" style="1" bestFit="1" customWidth="1"/>
    <col min="12557" max="12800" width="9.109375" style="1"/>
    <col min="12801" max="12801" width="3.44140625" style="1" bestFit="1" customWidth="1"/>
    <col min="12802" max="12802" width="8.109375" style="1" bestFit="1" customWidth="1"/>
    <col min="12803" max="12803" width="8.5546875" style="1" bestFit="1" customWidth="1"/>
    <col min="12804" max="12804" width="22.33203125" style="1" customWidth="1"/>
    <col min="12805" max="12805" width="8.44140625" style="1" bestFit="1" customWidth="1"/>
    <col min="12806" max="12806" width="10.33203125" style="1" bestFit="1" customWidth="1"/>
    <col min="12807" max="12807" width="8" style="1" bestFit="1" customWidth="1"/>
    <col min="12808" max="12808" width="9.6640625" style="1" bestFit="1" customWidth="1"/>
    <col min="12809" max="12809" width="8.5546875" style="1" bestFit="1" customWidth="1"/>
    <col min="12810" max="12810" width="9.6640625" style="1" bestFit="1" customWidth="1"/>
    <col min="12811" max="12811" width="9.109375" style="1"/>
    <col min="12812" max="12812" width="10.5546875" style="1" bestFit="1" customWidth="1"/>
    <col min="12813" max="13056" width="9.109375" style="1"/>
    <col min="13057" max="13057" width="3.44140625" style="1" bestFit="1" customWidth="1"/>
    <col min="13058" max="13058" width="8.109375" style="1" bestFit="1" customWidth="1"/>
    <col min="13059" max="13059" width="8.5546875" style="1" bestFit="1" customWidth="1"/>
    <col min="13060" max="13060" width="22.33203125" style="1" customWidth="1"/>
    <col min="13061" max="13061" width="8.44140625" style="1" bestFit="1" customWidth="1"/>
    <col min="13062" max="13062" width="10.33203125" style="1" bestFit="1" customWidth="1"/>
    <col min="13063" max="13063" width="8" style="1" bestFit="1" customWidth="1"/>
    <col min="13064" max="13064" width="9.6640625" style="1" bestFit="1" customWidth="1"/>
    <col min="13065" max="13065" width="8.5546875" style="1" bestFit="1" customWidth="1"/>
    <col min="13066" max="13066" width="9.6640625" style="1" bestFit="1" customWidth="1"/>
    <col min="13067" max="13067" width="9.109375" style="1"/>
    <col min="13068" max="13068" width="10.5546875" style="1" bestFit="1" customWidth="1"/>
    <col min="13069" max="13312" width="9.109375" style="1"/>
    <col min="13313" max="13313" width="3.44140625" style="1" bestFit="1" customWidth="1"/>
    <col min="13314" max="13314" width="8.109375" style="1" bestFit="1" customWidth="1"/>
    <col min="13315" max="13315" width="8.5546875" style="1" bestFit="1" customWidth="1"/>
    <col min="13316" max="13316" width="22.33203125" style="1" customWidth="1"/>
    <col min="13317" max="13317" width="8.44140625" style="1" bestFit="1" customWidth="1"/>
    <col min="13318" max="13318" width="10.33203125" style="1" bestFit="1" customWidth="1"/>
    <col min="13319" max="13319" width="8" style="1" bestFit="1" customWidth="1"/>
    <col min="13320" max="13320" width="9.6640625" style="1" bestFit="1" customWidth="1"/>
    <col min="13321" max="13321" width="8.5546875" style="1" bestFit="1" customWidth="1"/>
    <col min="13322" max="13322" width="9.6640625" style="1" bestFit="1" customWidth="1"/>
    <col min="13323" max="13323" width="9.109375" style="1"/>
    <col min="13324" max="13324" width="10.5546875" style="1" bestFit="1" customWidth="1"/>
    <col min="13325" max="13568" width="9.109375" style="1"/>
    <col min="13569" max="13569" width="3.44140625" style="1" bestFit="1" customWidth="1"/>
    <col min="13570" max="13570" width="8.109375" style="1" bestFit="1" customWidth="1"/>
    <col min="13571" max="13571" width="8.5546875" style="1" bestFit="1" customWidth="1"/>
    <col min="13572" max="13572" width="22.33203125" style="1" customWidth="1"/>
    <col min="13573" max="13573" width="8.44140625" style="1" bestFit="1" customWidth="1"/>
    <col min="13574" max="13574" width="10.33203125" style="1" bestFit="1" customWidth="1"/>
    <col min="13575" max="13575" width="8" style="1" bestFit="1" customWidth="1"/>
    <col min="13576" max="13576" width="9.6640625" style="1" bestFit="1" customWidth="1"/>
    <col min="13577" max="13577" width="8.5546875" style="1" bestFit="1" customWidth="1"/>
    <col min="13578" max="13578" width="9.6640625" style="1" bestFit="1" customWidth="1"/>
    <col min="13579" max="13579" width="9.109375" style="1"/>
    <col min="13580" max="13580" width="10.5546875" style="1" bestFit="1" customWidth="1"/>
    <col min="13581" max="13824" width="9.109375" style="1"/>
    <col min="13825" max="13825" width="3.44140625" style="1" bestFit="1" customWidth="1"/>
    <col min="13826" max="13826" width="8.109375" style="1" bestFit="1" customWidth="1"/>
    <col min="13827" max="13827" width="8.5546875" style="1" bestFit="1" customWidth="1"/>
    <col min="13828" max="13828" width="22.33203125" style="1" customWidth="1"/>
    <col min="13829" max="13829" width="8.44140625" style="1" bestFit="1" customWidth="1"/>
    <col min="13830" max="13830" width="10.33203125" style="1" bestFit="1" customWidth="1"/>
    <col min="13831" max="13831" width="8" style="1" bestFit="1" customWidth="1"/>
    <col min="13832" max="13832" width="9.6640625" style="1" bestFit="1" customWidth="1"/>
    <col min="13833" max="13833" width="8.5546875" style="1" bestFit="1" customWidth="1"/>
    <col min="13834" max="13834" width="9.6640625" style="1" bestFit="1" customWidth="1"/>
    <col min="13835" max="13835" width="9.109375" style="1"/>
    <col min="13836" max="13836" width="10.5546875" style="1" bestFit="1" customWidth="1"/>
    <col min="13837" max="14080" width="9.109375" style="1"/>
    <col min="14081" max="14081" width="3.44140625" style="1" bestFit="1" customWidth="1"/>
    <col min="14082" max="14082" width="8.109375" style="1" bestFit="1" customWidth="1"/>
    <col min="14083" max="14083" width="8.5546875" style="1" bestFit="1" customWidth="1"/>
    <col min="14084" max="14084" width="22.33203125" style="1" customWidth="1"/>
    <col min="14085" max="14085" width="8.44140625" style="1" bestFit="1" customWidth="1"/>
    <col min="14086" max="14086" width="10.33203125" style="1" bestFit="1" customWidth="1"/>
    <col min="14087" max="14087" width="8" style="1" bestFit="1" customWidth="1"/>
    <col min="14088" max="14088" width="9.6640625" style="1" bestFit="1" customWidth="1"/>
    <col min="14089" max="14089" width="8.5546875" style="1" bestFit="1" customWidth="1"/>
    <col min="14090" max="14090" width="9.6640625" style="1" bestFit="1" customWidth="1"/>
    <col min="14091" max="14091" width="9.109375" style="1"/>
    <col min="14092" max="14092" width="10.5546875" style="1" bestFit="1" customWidth="1"/>
    <col min="14093" max="14336" width="9.109375" style="1"/>
    <col min="14337" max="14337" width="3.44140625" style="1" bestFit="1" customWidth="1"/>
    <col min="14338" max="14338" width="8.109375" style="1" bestFit="1" customWidth="1"/>
    <col min="14339" max="14339" width="8.5546875" style="1" bestFit="1" customWidth="1"/>
    <col min="14340" max="14340" width="22.33203125" style="1" customWidth="1"/>
    <col min="14341" max="14341" width="8.44140625" style="1" bestFit="1" customWidth="1"/>
    <col min="14342" max="14342" width="10.33203125" style="1" bestFit="1" customWidth="1"/>
    <col min="14343" max="14343" width="8" style="1" bestFit="1" customWidth="1"/>
    <col min="14344" max="14344" width="9.6640625" style="1" bestFit="1" customWidth="1"/>
    <col min="14345" max="14345" width="8.5546875" style="1" bestFit="1" customWidth="1"/>
    <col min="14346" max="14346" width="9.6640625" style="1" bestFit="1" customWidth="1"/>
    <col min="14347" max="14347" width="9.109375" style="1"/>
    <col min="14348" max="14348" width="10.5546875" style="1" bestFit="1" customWidth="1"/>
    <col min="14349" max="14592" width="9.109375" style="1"/>
    <col min="14593" max="14593" width="3.44140625" style="1" bestFit="1" customWidth="1"/>
    <col min="14594" max="14594" width="8.109375" style="1" bestFit="1" customWidth="1"/>
    <col min="14595" max="14595" width="8.5546875" style="1" bestFit="1" customWidth="1"/>
    <col min="14596" max="14596" width="22.33203125" style="1" customWidth="1"/>
    <col min="14597" max="14597" width="8.44140625" style="1" bestFit="1" customWidth="1"/>
    <col min="14598" max="14598" width="10.33203125" style="1" bestFit="1" customWidth="1"/>
    <col min="14599" max="14599" width="8" style="1" bestFit="1" customWidth="1"/>
    <col min="14600" max="14600" width="9.6640625" style="1" bestFit="1" customWidth="1"/>
    <col min="14601" max="14601" width="8.5546875" style="1" bestFit="1" customWidth="1"/>
    <col min="14602" max="14602" width="9.6640625" style="1" bestFit="1" customWidth="1"/>
    <col min="14603" max="14603" width="9.109375" style="1"/>
    <col min="14604" max="14604" width="10.5546875" style="1" bestFit="1" customWidth="1"/>
    <col min="14605" max="14848" width="9.109375" style="1"/>
    <col min="14849" max="14849" width="3.44140625" style="1" bestFit="1" customWidth="1"/>
    <col min="14850" max="14850" width="8.109375" style="1" bestFit="1" customWidth="1"/>
    <col min="14851" max="14851" width="8.5546875" style="1" bestFit="1" customWidth="1"/>
    <col min="14852" max="14852" width="22.33203125" style="1" customWidth="1"/>
    <col min="14853" max="14853" width="8.44140625" style="1" bestFit="1" customWidth="1"/>
    <col min="14854" max="14854" width="10.33203125" style="1" bestFit="1" customWidth="1"/>
    <col min="14855" max="14855" width="8" style="1" bestFit="1" customWidth="1"/>
    <col min="14856" max="14856" width="9.6640625" style="1" bestFit="1" customWidth="1"/>
    <col min="14857" max="14857" width="8.5546875" style="1" bestFit="1" customWidth="1"/>
    <col min="14858" max="14858" width="9.6640625" style="1" bestFit="1" customWidth="1"/>
    <col min="14859" max="14859" width="9.109375" style="1"/>
    <col min="14860" max="14860" width="10.5546875" style="1" bestFit="1" customWidth="1"/>
    <col min="14861" max="15104" width="9.109375" style="1"/>
    <col min="15105" max="15105" width="3.44140625" style="1" bestFit="1" customWidth="1"/>
    <col min="15106" max="15106" width="8.109375" style="1" bestFit="1" customWidth="1"/>
    <col min="15107" max="15107" width="8.5546875" style="1" bestFit="1" customWidth="1"/>
    <col min="15108" max="15108" width="22.33203125" style="1" customWidth="1"/>
    <col min="15109" max="15109" width="8.44140625" style="1" bestFit="1" customWidth="1"/>
    <col min="15110" max="15110" width="10.33203125" style="1" bestFit="1" customWidth="1"/>
    <col min="15111" max="15111" width="8" style="1" bestFit="1" customWidth="1"/>
    <col min="15112" max="15112" width="9.6640625" style="1" bestFit="1" customWidth="1"/>
    <col min="15113" max="15113" width="8.5546875" style="1" bestFit="1" customWidth="1"/>
    <col min="15114" max="15114" width="9.6640625" style="1" bestFit="1" customWidth="1"/>
    <col min="15115" max="15115" width="9.109375" style="1"/>
    <col min="15116" max="15116" width="10.5546875" style="1" bestFit="1" customWidth="1"/>
    <col min="15117" max="15360" width="9.109375" style="1"/>
    <col min="15361" max="15361" width="3.44140625" style="1" bestFit="1" customWidth="1"/>
    <col min="15362" max="15362" width="8.109375" style="1" bestFit="1" customWidth="1"/>
    <col min="15363" max="15363" width="8.5546875" style="1" bestFit="1" customWidth="1"/>
    <col min="15364" max="15364" width="22.33203125" style="1" customWidth="1"/>
    <col min="15365" max="15365" width="8.44140625" style="1" bestFit="1" customWidth="1"/>
    <col min="15366" max="15366" width="10.33203125" style="1" bestFit="1" customWidth="1"/>
    <col min="15367" max="15367" width="8" style="1" bestFit="1" customWidth="1"/>
    <col min="15368" max="15368" width="9.6640625" style="1" bestFit="1" customWidth="1"/>
    <col min="15369" max="15369" width="8.5546875" style="1" bestFit="1" customWidth="1"/>
    <col min="15370" max="15370" width="9.6640625" style="1" bestFit="1" customWidth="1"/>
    <col min="15371" max="15371" width="9.109375" style="1"/>
    <col min="15372" max="15372" width="10.5546875" style="1" bestFit="1" customWidth="1"/>
    <col min="15373" max="15616" width="9.109375" style="1"/>
    <col min="15617" max="15617" width="3.44140625" style="1" bestFit="1" customWidth="1"/>
    <col min="15618" max="15618" width="8.109375" style="1" bestFit="1" customWidth="1"/>
    <col min="15619" max="15619" width="8.5546875" style="1" bestFit="1" customWidth="1"/>
    <col min="15620" max="15620" width="22.33203125" style="1" customWidth="1"/>
    <col min="15621" max="15621" width="8.44140625" style="1" bestFit="1" customWidth="1"/>
    <col min="15622" max="15622" width="10.33203125" style="1" bestFit="1" customWidth="1"/>
    <col min="15623" max="15623" width="8" style="1" bestFit="1" customWidth="1"/>
    <col min="15624" max="15624" width="9.6640625" style="1" bestFit="1" customWidth="1"/>
    <col min="15625" max="15625" width="8.5546875" style="1" bestFit="1" customWidth="1"/>
    <col min="15626" max="15626" width="9.6640625" style="1" bestFit="1" customWidth="1"/>
    <col min="15627" max="15627" width="9.109375" style="1"/>
    <col min="15628" max="15628" width="10.5546875" style="1" bestFit="1" customWidth="1"/>
    <col min="15629" max="15872" width="9.109375" style="1"/>
    <col min="15873" max="15873" width="3.44140625" style="1" bestFit="1" customWidth="1"/>
    <col min="15874" max="15874" width="8.109375" style="1" bestFit="1" customWidth="1"/>
    <col min="15875" max="15875" width="8.5546875" style="1" bestFit="1" customWidth="1"/>
    <col min="15876" max="15876" width="22.33203125" style="1" customWidth="1"/>
    <col min="15877" max="15877" width="8.44140625" style="1" bestFit="1" customWidth="1"/>
    <col min="15878" max="15878" width="10.33203125" style="1" bestFit="1" customWidth="1"/>
    <col min="15879" max="15879" width="8" style="1" bestFit="1" customWidth="1"/>
    <col min="15880" max="15880" width="9.6640625" style="1" bestFit="1" customWidth="1"/>
    <col min="15881" max="15881" width="8.5546875" style="1" bestFit="1" customWidth="1"/>
    <col min="15882" max="15882" width="9.6640625" style="1" bestFit="1" customWidth="1"/>
    <col min="15883" max="15883" width="9.109375" style="1"/>
    <col min="15884" max="15884" width="10.5546875" style="1" bestFit="1" customWidth="1"/>
    <col min="15885" max="16128" width="9.109375" style="1"/>
    <col min="16129" max="16129" width="3.44140625" style="1" bestFit="1" customWidth="1"/>
    <col min="16130" max="16130" width="8.109375" style="1" bestFit="1" customWidth="1"/>
    <col min="16131" max="16131" width="8.5546875" style="1" bestFit="1" customWidth="1"/>
    <col min="16132" max="16132" width="22.33203125" style="1" customWidth="1"/>
    <col min="16133" max="16133" width="8.44140625" style="1" bestFit="1" customWidth="1"/>
    <col min="16134" max="16134" width="10.33203125" style="1" bestFit="1" customWidth="1"/>
    <col min="16135" max="16135" width="8" style="1" bestFit="1" customWidth="1"/>
    <col min="16136" max="16136" width="9.6640625" style="1" bestFit="1" customWidth="1"/>
    <col min="16137" max="16137" width="8.5546875" style="1" bestFit="1" customWidth="1"/>
    <col min="16138" max="16138" width="9.6640625" style="1" bestFit="1" customWidth="1"/>
    <col min="16139" max="16139" width="9.109375" style="1"/>
    <col min="16140" max="16140" width="10.5546875" style="1" bestFit="1" customWidth="1"/>
    <col min="16141" max="16384" width="9.109375" style="1"/>
  </cols>
  <sheetData>
    <row r="1" spans="1:10" ht="60.6" customHeight="1" thickBot="1" x14ac:dyDescent="0.35">
      <c r="A1" s="81" t="s">
        <v>296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9.2" x14ac:dyDescent="0.3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6" t="s">
        <v>8</v>
      </c>
      <c r="J2" s="6" t="s">
        <v>9</v>
      </c>
    </row>
    <row r="3" spans="1:10" s="17" customFormat="1" ht="19.2" x14ac:dyDescent="0.3">
      <c r="A3" s="8">
        <v>1</v>
      </c>
      <c r="B3" s="9" t="s">
        <v>10</v>
      </c>
      <c r="C3" s="10" t="s">
        <v>11</v>
      </c>
      <c r="D3" s="11" t="s">
        <v>12</v>
      </c>
      <c r="E3" s="12" t="s">
        <v>13</v>
      </c>
      <c r="F3" s="13">
        <v>150</v>
      </c>
      <c r="G3" s="14">
        <v>0</v>
      </c>
      <c r="H3" s="15">
        <f>F3*G3</f>
        <v>0</v>
      </c>
      <c r="I3" s="16">
        <f>H3*24%</f>
        <v>0</v>
      </c>
      <c r="J3" s="16">
        <f>H3+I3</f>
        <v>0</v>
      </c>
    </row>
    <row r="4" spans="1:10" ht="19.2" x14ac:dyDescent="0.3">
      <c r="A4" s="8">
        <v>2</v>
      </c>
      <c r="B4" s="9" t="s">
        <v>10</v>
      </c>
      <c r="C4" s="10" t="s">
        <v>14</v>
      </c>
      <c r="D4" s="11" t="s">
        <v>15</v>
      </c>
      <c r="E4" s="12" t="s">
        <v>13</v>
      </c>
      <c r="F4" s="13">
        <v>50</v>
      </c>
      <c r="G4" s="14">
        <v>0</v>
      </c>
      <c r="H4" s="15">
        <f t="shared" ref="H4:H67" si="0">F4*G4</f>
        <v>0</v>
      </c>
      <c r="I4" s="16">
        <f t="shared" ref="I4:I67" si="1">H4*24%</f>
        <v>0</v>
      </c>
      <c r="J4" s="16">
        <f t="shared" ref="J4:J67" si="2">H4+I4</f>
        <v>0</v>
      </c>
    </row>
    <row r="5" spans="1:10" ht="19.2" x14ac:dyDescent="0.3">
      <c r="A5" s="8">
        <v>3</v>
      </c>
      <c r="B5" s="9" t="s">
        <v>10</v>
      </c>
      <c r="C5" s="10" t="s">
        <v>16</v>
      </c>
      <c r="D5" s="11" t="s">
        <v>17</v>
      </c>
      <c r="E5" s="12" t="s">
        <v>18</v>
      </c>
      <c r="F5" s="13">
        <v>1000</v>
      </c>
      <c r="G5" s="14">
        <v>0</v>
      </c>
      <c r="H5" s="15">
        <f t="shared" si="0"/>
        <v>0</v>
      </c>
      <c r="I5" s="16">
        <f t="shared" si="1"/>
        <v>0</v>
      </c>
      <c r="J5" s="16">
        <f t="shared" si="2"/>
        <v>0</v>
      </c>
    </row>
    <row r="6" spans="1:10" ht="19.2" x14ac:dyDescent="0.3">
      <c r="A6" s="8">
        <v>4</v>
      </c>
      <c r="B6" s="9" t="s">
        <v>10</v>
      </c>
      <c r="C6" s="10" t="s">
        <v>19</v>
      </c>
      <c r="D6" s="11" t="s">
        <v>20</v>
      </c>
      <c r="E6" s="12" t="s">
        <v>18</v>
      </c>
      <c r="F6" s="13">
        <v>600</v>
      </c>
      <c r="G6" s="14">
        <v>0</v>
      </c>
      <c r="H6" s="15">
        <f t="shared" si="0"/>
        <v>0</v>
      </c>
      <c r="I6" s="16">
        <f t="shared" si="1"/>
        <v>0</v>
      </c>
      <c r="J6" s="16">
        <f t="shared" si="2"/>
        <v>0</v>
      </c>
    </row>
    <row r="7" spans="1:10" ht="19.2" x14ac:dyDescent="0.3">
      <c r="A7" s="8">
        <v>5</v>
      </c>
      <c r="B7" s="9" t="s">
        <v>10</v>
      </c>
      <c r="C7" s="18" t="s">
        <v>21</v>
      </c>
      <c r="D7" s="19" t="s">
        <v>22</v>
      </c>
      <c r="E7" s="12" t="s">
        <v>18</v>
      </c>
      <c r="F7" s="13">
        <v>50</v>
      </c>
      <c r="G7" s="14">
        <v>0</v>
      </c>
      <c r="H7" s="15">
        <f t="shared" si="0"/>
        <v>0</v>
      </c>
      <c r="I7" s="16">
        <f t="shared" si="1"/>
        <v>0</v>
      </c>
      <c r="J7" s="16">
        <f t="shared" si="2"/>
        <v>0</v>
      </c>
    </row>
    <row r="8" spans="1:10" ht="19.2" x14ac:dyDescent="0.3">
      <c r="A8" s="8">
        <v>6</v>
      </c>
      <c r="B8" s="9" t="s">
        <v>10</v>
      </c>
      <c r="C8" s="10" t="s">
        <v>23</v>
      </c>
      <c r="D8" s="11" t="s">
        <v>24</v>
      </c>
      <c r="E8" s="12" t="s">
        <v>25</v>
      </c>
      <c r="F8" s="13">
        <v>20</v>
      </c>
      <c r="G8" s="14">
        <v>0</v>
      </c>
      <c r="H8" s="15">
        <f t="shared" si="0"/>
        <v>0</v>
      </c>
      <c r="I8" s="16">
        <f t="shared" si="1"/>
        <v>0</v>
      </c>
      <c r="J8" s="16">
        <f t="shared" si="2"/>
        <v>0</v>
      </c>
    </row>
    <row r="9" spans="1:10" ht="19.2" x14ac:dyDescent="0.3">
      <c r="A9" s="8">
        <v>7</v>
      </c>
      <c r="B9" s="9" t="s">
        <v>10</v>
      </c>
      <c r="C9" s="10" t="s">
        <v>26</v>
      </c>
      <c r="D9" s="20" t="s">
        <v>27</v>
      </c>
      <c r="E9" s="10" t="s">
        <v>13</v>
      </c>
      <c r="F9" s="13">
        <v>300</v>
      </c>
      <c r="G9" s="14">
        <v>0</v>
      </c>
      <c r="H9" s="15">
        <f t="shared" si="0"/>
        <v>0</v>
      </c>
      <c r="I9" s="16">
        <f t="shared" si="1"/>
        <v>0</v>
      </c>
      <c r="J9" s="16">
        <f t="shared" si="2"/>
        <v>0</v>
      </c>
    </row>
    <row r="10" spans="1:10" ht="19.2" x14ac:dyDescent="0.3">
      <c r="A10" s="8">
        <v>8</v>
      </c>
      <c r="B10" s="9" t="s">
        <v>10</v>
      </c>
      <c r="C10" s="10" t="s">
        <v>28</v>
      </c>
      <c r="D10" s="20" t="s">
        <v>29</v>
      </c>
      <c r="E10" s="10" t="s">
        <v>13</v>
      </c>
      <c r="F10" s="13">
        <v>800</v>
      </c>
      <c r="G10" s="14">
        <v>0</v>
      </c>
      <c r="H10" s="15">
        <f t="shared" si="0"/>
        <v>0</v>
      </c>
      <c r="I10" s="16">
        <f t="shared" si="1"/>
        <v>0</v>
      </c>
      <c r="J10" s="16">
        <f t="shared" si="2"/>
        <v>0</v>
      </c>
    </row>
    <row r="11" spans="1:10" ht="14.4" x14ac:dyDescent="0.3">
      <c r="A11" s="8">
        <v>9</v>
      </c>
      <c r="B11" s="9" t="s">
        <v>10</v>
      </c>
      <c r="C11" s="10" t="s">
        <v>30</v>
      </c>
      <c r="D11" s="11" t="s">
        <v>31</v>
      </c>
      <c r="E11" s="12" t="s">
        <v>25</v>
      </c>
      <c r="F11" s="13">
        <v>30</v>
      </c>
      <c r="G11" s="14">
        <v>0</v>
      </c>
      <c r="H11" s="15">
        <f t="shared" si="0"/>
        <v>0</v>
      </c>
      <c r="I11" s="16">
        <f t="shared" si="1"/>
        <v>0</v>
      </c>
      <c r="J11" s="16">
        <f t="shared" si="2"/>
        <v>0</v>
      </c>
    </row>
    <row r="12" spans="1:10" ht="14.4" x14ac:dyDescent="0.3">
      <c r="A12" s="8">
        <v>10</v>
      </c>
      <c r="B12" s="9" t="s">
        <v>10</v>
      </c>
      <c r="C12" s="21" t="s">
        <v>32</v>
      </c>
      <c r="D12" s="11" t="s">
        <v>33</v>
      </c>
      <c r="E12" s="12" t="s">
        <v>25</v>
      </c>
      <c r="F12" s="13">
        <v>50</v>
      </c>
      <c r="G12" s="14">
        <v>0</v>
      </c>
      <c r="H12" s="15">
        <f t="shared" si="0"/>
        <v>0</v>
      </c>
      <c r="I12" s="16">
        <f t="shared" si="1"/>
        <v>0</v>
      </c>
      <c r="J12" s="16">
        <f t="shared" si="2"/>
        <v>0</v>
      </c>
    </row>
    <row r="13" spans="1:10" ht="14.4" x14ac:dyDescent="0.3">
      <c r="A13" s="8">
        <v>11</v>
      </c>
      <c r="B13" s="9" t="s">
        <v>10</v>
      </c>
      <c r="C13" s="10" t="s">
        <v>34</v>
      </c>
      <c r="D13" s="11" t="s">
        <v>35</v>
      </c>
      <c r="E13" s="12" t="s">
        <v>25</v>
      </c>
      <c r="F13" s="13">
        <v>50</v>
      </c>
      <c r="G13" s="14">
        <v>0</v>
      </c>
      <c r="H13" s="15">
        <f t="shared" si="0"/>
        <v>0</v>
      </c>
      <c r="I13" s="16">
        <f t="shared" si="1"/>
        <v>0</v>
      </c>
      <c r="J13" s="16">
        <f t="shared" si="2"/>
        <v>0</v>
      </c>
    </row>
    <row r="14" spans="1:10" ht="14.4" x14ac:dyDescent="0.3">
      <c r="A14" s="8">
        <v>12</v>
      </c>
      <c r="B14" s="9" t="s">
        <v>10</v>
      </c>
      <c r="C14" s="21" t="s">
        <v>36</v>
      </c>
      <c r="D14" s="11" t="s">
        <v>37</v>
      </c>
      <c r="E14" s="12" t="s">
        <v>25</v>
      </c>
      <c r="F14" s="13">
        <v>20</v>
      </c>
      <c r="G14" s="14">
        <v>0</v>
      </c>
      <c r="H14" s="15">
        <f t="shared" si="0"/>
        <v>0</v>
      </c>
      <c r="I14" s="16">
        <f t="shared" si="1"/>
        <v>0</v>
      </c>
      <c r="J14" s="16">
        <f t="shared" si="2"/>
        <v>0</v>
      </c>
    </row>
    <row r="15" spans="1:10" ht="14.4" x14ac:dyDescent="0.3">
      <c r="A15" s="8">
        <v>13</v>
      </c>
      <c r="B15" s="9" t="s">
        <v>10</v>
      </c>
      <c r="C15" s="21" t="s">
        <v>38</v>
      </c>
      <c r="D15" s="11" t="s">
        <v>39</v>
      </c>
      <c r="E15" s="12" t="s">
        <v>25</v>
      </c>
      <c r="F15" s="13">
        <v>20</v>
      </c>
      <c r="G15" s="14">
        <v>0</v>
      </c>
      <c r="H15" s="15">
        <f t="shared" si="0"/>
        <v>0</v>
      </c>
      <c r="I15" s="16">
        <f t="shared" si="1"/>
        <v>0</v>
      </c>
      <c r="J15" s="16">
        <f t="shared" si="2"/>
        <v>0</v>
      </c>
    </row>
    <row r="16" spans="1:10" ht="14.4" x14ac:dyDescent="0.3">
      <c r="A16" s="8">
        <v>14</v>
      </c>
      <c r="B16" s="9" t="s">
        <v>10</v>
      </c>
      <c r="C16" s="18" t="s">
        <v>40</v>
      </c>
      <c r="D16" s="19" t="s">
        <v>41</v>
      </c>
      <c r="E16" s="22" t="s">
        <v>42</v>
      </c>
      <c r="F16" s="13">
        <v>100</v>
      </c>
      <c r="G16" s="14">
        <v>0</v>
      </c>
      <c r="H16" s="15">
        <f t="shared" si="0"/>
        <v>0</v>
      </c>
      <c r="I16" s="16">
        <f t="shared" si="1"/>
        <v>0</v>
      </c>
      <c r="J16" s="16">
        <f t="shared" si="2"/>
        <v>0</v>
      </c>
    </row>
    <row r="17" spans="1:10" ht="19.2" x14ac:dyDescent="0.3">
      <c r="A17" s="8">
        <v>15</v>
      </c>
      <c r="B17" s="9" t="s">
        <v>10</v>
      </c>
      <c r="C17" s="23" t="s">
        <v>43</v>
      </c>
      <c r="D17" s="24" t="s">
        <v>44</v>
      </c>
      <c r="E17" s="25" t="s">
        <v>45</v>
      </c>
      <c r="F17" s="26">
        <v>4</v>
      </c>
      <c r="G17" s="27">
        <v>0</v>
      </c>
      <c r="H17" s="15">
        <f t="shared" si="0"/>
        <v>0</v>
      </c>
      <c r="I17" s="16">
        <f t="shared" si="1"/>
        <v>0</v>
      </c>
      <c r="J17" s="16">
        <f t="shared" si="2"/>
        <v>0</v>
      </c>
    </row>
    <row r="18" spans="1:10" ht="19.2" x14ac:dyDescent="0.3">
      <c r="A18" s="8">
        <v>16</v>
      </c>
      <c r="B18" s="9" t="s">
        <v>10</v>
      </c>
      <c r="C18" s="23" t="s">
        <v>46</v>
      </c>
      <c r="D18" s="24" t="s">
        <v>47</v>
      </c>
      <c r="E18" s="25" t="s">
        <v>48</v>
      </c>
      <c r="F18" s="26">
        <v>8</v>
      </c>
      <c r="G18" s="27">
        <v>0</v>
      </c>
      <c r="H18" s="15">
        <f t="shared" si="0"/>
        <v>0</v>
      </c>
      <c r="I18" s="16">
        <f t="shared" si="1"/>
        <v>0</v>
      </c>
      <c r="J18" s="16">
        <f t="shared" si="2"/>
        <v>0</v>
      </c>
    </row>
    <row r="19" spans="1:10" ht="19.2" x14ac:dyDescent="0.3">
      <c r="A19" s="8">
        <v>17</v>
      </c>
      <c r="B19" s="9" t="s">
        <v>10</v>
      </c>
      <c r="C19" s="23" t="s">
        <v>49</v>
      </c>
      <c r="D19" s="24" t="s">
        <v>50</v>
      </c>
      <c r="E19" s="25" t="s">
        <v>48</v>
      </c>
      <c r="F19" s="26">
        <v>8</v>
      </c>
      <c r="G19" s="27">
        <v>0</v>
      </c>
      <c r="H19" s="15">
        <f t="shared" si="0"/>
        <v>0</v>
      </c>
      <c r="I19" s="16">
        <f t="shared" si="1"/>
        <v>0</v>
      </c>
      <c r="J19" s="16">
        <f t="shared" si="2"/>
        <v>0</v>
      </c>
    </row>
    <row r="20" spans="1:10" ht="19.2" x14ac:dyDescent="0.3">
      <c r="A20" s="8">
        <v>18</v>
      </c>
      <c r="B20" s="9" t="s">
        <v>10</v>
      </c>
      <c r="C20" s="21" t="s">
        <v>51</v>
      </c>
      <c r="D20" s="11" t="s">
        <v>52</v>
      </c>
      <c r="E20" s="12" t="s">
        <v>13</v>
      </c>
      <c r="F20" s="13">
        <v>200</v>
      </c>
      <c r="G20" s="14">
        <v>0</v>
      </c>
      <c r="H20" s="15">
        <f t="shared" si="0"/>
        <v>0</v>
      </c>
      <c r="I20" s="16">
        <f t="shared" si="1"/>
        <v>0</v>
      </c>
      <c r="J20" s="16">
        <f t="shared" si="2"/>
        <v>0</v>
      </c>
    </row>
    <row r="21" spans="1:10" ht="19.2" x14ac:dyDescent="0.3">
      <c r="A21" s="8">
        <v>19</v>
      </c>
      <c r="B21" s="9" t="s">
        <v>10</v>
      </c>
      <c r="C21" s="28" t="s">
        <v>53</v>
      </c>
      <c r="D21" s="29" t="s">
        <v>54</v>
      </c>
      <c r="E21" s="28" t="s">
        <v>55</v>
      </c>
      <c r="F21" s="30">
        <v>100</v>
      </c>
      <c r="G21" s="27">
        <v>0</v>
      </c>
      <c r="H21" s="15">
        <f t="shared" si="0"/>
        <v>0</v>
      </c>
      <c r="I21" s="16">
        <f t="shared" si="1"/>
        <v>0</v>
      </c>
      <c r="J21" s="16">
        <f t="shared" si="2"/>
        <v>0</v>
      </c>
    </row>
    <row r="22" spans="1:10" ht="19.2" x14ac:dyDescent="0.3">
      <c r="A22" s="8">
        <v>20</v>
      </c>
      <c r="B22" s="9" t="s">
        <v>10</v>
      </c>
      <c r="C22" s="23" t="s">
        <v>56</v>
      </c>
      <c r="D22" s="19" t="s">
        <v>57</v>
      </c>
      <c r="E22" s="10" t="s">
        <v>58</v>
      </c>
      <c r="F22" s="30">
        <v>20</v>
      </c>
      <c r="G22" s="27">
        <v>0</v>
      </c>
      <c r="H22" s="15">
        <f t="shared" si="0"/>
        <v>0</v>
      </c>
      <c r="I22" s="16">
        <f t="shared" si="1"/>
        <v>0</v>
      </c>
      <c r="J22" s="16">
        <f t="shared" si="2"/>
        <v>0</v>
      </c>
    </row>
    <row r="23" spans="1:10" ht="19.2" x14ac:dyDescent="0.3">
      <c r="A23" s="8">
        <v>21</v>
      </c>
      <c r="B23" s="9" t="s">
        <v>10</v>
      </c>
      <c r="C23" s="10" t="s">
        <v>59</v>
      </c>
      <c r="D23" s="11" t="s">
        <v>60</v>
      </c>
      <c r="E23" s="12" t="s">
        <v>13</v>
      </c>
      <c r="F23" s="13">
        <v>20</v>
      </c>
      <c r="G23" s="14">
        <v>0</v>
      </c>
      <c r="H23" s="15">
        <f t="shared" si="0"/>
        <v>0</v>
      </c>
      <c r="I23" s="16">
        <f t="shared" si="1"/>
        <v>0</v>
      </c>
      <c r="J23" s="16">
        <f t="shared" si="2"/>
        <v>0</v>
      </c>
    </row>
    <row r="24" spans="1:10" ht="28.8" x14ac:dyDescent="0.3">
      <c r="A24" s="8">
        <v>22</v>
      </c>
      <c r="B24" s="9" t="s">
        <v>10</v>
      </c>
      <c r="C24" s="22" t="s">
        <v>61</v>
      </c>
      <c r="D24" s="24" t="s">
        <v>62</v>
      </c>
      <c r="E24" s="22" t="s">
        <v>55</v>
      </c>
      <c r="F24" s="30">
        <v>30</v>
      </c>
      <c r="G24" s="27">
        <v>0</v>
      </c>
      <c r="H24" s="15">
        <f t="shared" si="0"/>
        <v>0</v>
      </c>
      <c r="I24" s="16">
        <f t="shared" si="1"/>
        <v>0</v>
      </c>
      <c r="J24" s="16">
        <f t="shared" si="2"/>
        <v>0</v>
      </c>
    </row>
    <row r="25" spans="1:10" ht="28.8" x14ac:dyDescent="0.3">
      <c r="A25" s="8">
        <v>23</v>
      </c>
      <c r="B25" s="9" t="s">
        <v>10</v>
      </c>
      <c r="C25" s="22" t="s">
        <v>63</v>
      </c>
      <c r="D25" s="24" t="s">
        <v>64</v>
      </c>
      <c r="E25" s="22" t="s">
        <v>55</v>
      </c>
      <c r="F25" s="30">
        <v>10</v>
      </c>
      <c r="G25" s="27">
        <v>0</v>
      </c>
      <c r="H25" s="15">
        <f t="shared" si="0"/>
        <v>0</v>
      </c>
      <c r="I25" s="16">
        <f t="shared" si="1"/>
        <v>0</v>
      </c>
      <c r="J25" s="16">
        <f t="shared" si="2"/>
        <v>0</v>
      </c>
    </row>
    <row r="26" spans="1:10" ht="28.8" x14ac:dyDescent="0.3">
      <c r="A26" s="8">
        <v>24</v>
      </c>
      <c r="B26" s="9" t="s">
        <v>10</v>
      </c>
      <c r="C26" s="22" t="s">
        <v>65</v>
      </c>
      <c r="D26" s="24" t="s">
        <v>66</v>
      </c>
      <c r="E26" s="22" t="s">
        <v>55</v>
      </c>
      <c r="F26" s="30">
        <v>20</v>
      </c>
      <c r="G26" s="27">
        <v>0</v>
      </c>
      <c r="H26" s="15">
        <f t="shared" si="0"/>
        <v>0</v>
      </c>
      <c r="I26" s="16">
        <f t="shared" si="1"/>
        <v>0</v>
      </c>
      <c r="J26" s="16">
        <f t="shared" si="2"/>
        <v>0</v>
      </c>
    </row>
    <row r="27" spans="1:10" ht="19.2" x14ac:dyDescent="0.3">
      <c r="A27" s="8">
        <v>25</v>
      </c>
      <c r="B27" s="9" t="s">
        <v>10</v>
      </c>
      <c r="C27" s="22" t="s">
        <v>67</v>
      </c>
      <c r="D27" s="24" t="s">
        <v>68</v>
      </c>
      <c r="E27" s="22" t="s">
        <v>55</v>
      </c>
      <c r="F27" s="30">
        <v>1</v>
      </c>
      <c r="G27" s="27">
        <v>0</v>
      </c>
      <c r="H27" s="15">
        <f t="shared" si="0"/>
        <v>0</v>
      </c>
      <c r="I27" s="16">
        <f t="shared" si="1"/>
        <v>0</v>
      </c>
      <c r="J27" s="16">
        <f t="shared" si="2"/>
        <v>0</v>
      </c>
    </row>
    <row r="28" spans="1:10" ht="38.4" x14ac:dyDescent="0.3">
      <c r="A28" s="8">
        <v>26</v>
      </c>
      <c r="B28" s="9" t="s">
        <v>10</v>
      </c>
      <c r="C28" s="23" t="s">
        <v>69</v>
      </c>
      <c r="D28" s="24" t="s">
        <v>70</v>
      </c>
      <c r="E28" s="25" t="s">
        <v>25</v>
      </c>
      <c r="F28" s="30">
        <v>20</v>
      </c>
      <c r="G28" s="27">
        <v>0</v>
      </c>
      <c r="H28" s="15">
        <f t="shared" si="0"/>
        <v>0</v>
      </c>
      <c r="I28" s="16">
        <f t="shared" si="1"/>
        <v>0</v>
      </c>
      <c r="J28" s="16">
        <f t="shared" si="2"/>
        <v>0</v>
      </c>
    </row>
    <row r="29" spans="1:10" ht="19.2" x14ac:dyDescent="0.3">
      <c r="A29" s="8">
        <v>27</v>
      </c>
      <c r="B29" s="9" t="s">
        <v>10</v>
      </c>
      <c r="C29" s="21" t="s">
        <v>71</v>
      </c>
      <c r="D29" s="31" t="s">
        <v>72</v>
      </c>
      <c r="E29" s="21" t="s">
        <v>25</v>
      </c>
      <c r="F29" s="13">
        <v>10</v>
      </c>
      <c r="G29" s="14">
        <v>0</v>
      </c>
      <c r="H29" s="15">
        <f t="shared" si="0"/>
        <v>0</v>
      </c>
      <c r="I29" s="16">
        <f t="shared" si="1"/>
        <v>0</v>
      </c>
      <c r="J29" s="16">
        <f t="shared" si="2"/>
        <v>0</v>
      </c>
    </row>
    <row r="30" spans="1:10" ht="19.2" x14ac:dyDescent="0.3">
      <c r="A30" s="8">
        <v>28</v>
      </c>
      <c r="B30" s="9" t="s">
        <v>10</v>
      </c>
      <c r="C30" s="10" t="s">
        <v>73</v>
      </c>
      <c r="D30" s="20" t="s">
        <v>74</v>
      </c>
      <c r="E30" s="10" t="s">
        <v>25</v>
      </c>
      <c r="F30" s="13">
        <v>30000</v>
      </c>
      <c r="G30" s="14">
        <v>0</v>
      </c>
      <c r="H30" s="15">
        <f t="shared" si="0"/>
        <v>0</v>
      </c>
      <c r="I30" s="16">
        <f t="shared" si="1"/>
        <v>0</v>
      </c>
      <c r="J30" s="16">
        <f t="shared" si="2"/>
        <v>0</v>
      </c>
    </row>
    <row r="31" spans="1:10" ht="14.4" x14ac:dyDescent="0.3">
      <c r="A31" s="8">
        <v>29</v>
      </c>
      <c r="B31" s="9" t="s">
        <v>10</v>
      </c>
      <c r="C31" s="18" t="s">
        <v>75</v>
      </c>
      <c r="D31" s="19" t="s">
        <v>76</v>
      </c>
      <c r="E31" s="22" t="s">
        <v>42</v>
      </c>
      <c r="F31" s="13">
        <v>2000</v>
      </c>
      <c r="G31" s="14">
        <v>0</v>
      </c>
      <c r="H31" s="15">
        <f t="shared" si="0"/>
        <v>0</v>
      </c>
      <c r="I31" s="16">
        <f t="shared" si="1"/>
        <v>0</v>
      </c>
      <c r="J31" s="16">
        <f t="shared" si="2"/>
        <v>0</v>
      </c>
    </row>
    <row r="32" spans="1:10" ht="28.8" x14ac:dyDescent="0.3">
      <c r="A32" s="8">
        <v>30</v>
      </c>
      <c r="B32" s="9" t="s">
        <v>10</v>
      </c>
      <c r="C32" s="10" t="s">
        <v>77</v>
      </c>
      <c r="D32" s="11" t="s">
        <v>78</v>
      </c>
      <c r="E32" s="12" t="s">
        <v>25</v>
      </c>
      <c r="F32" s="13">
        <v>35</v>
      </c>
      <c r="G32" s="14">
        <v>0</v>
      </c>
      <c r="H32" s="15">
        <f t="shared" si="0"/>
        <v>0</v>
      </c>
      <c r="I32" s="16">
        <f t="shared" si="1"/>
        <v>0</v>
      </c>
      <c r="J32" s="16">
        <f t="shared" si="2"/>
        <v>0</v>
      </c>
    </row>
    <row r="33" spans="1:10" ht="19.2" x14ac:dyDescent="0.3">
      <c r="A33" s="8">
        <v>31</v>
      </c>
      <c r="B33" s="9" t="s">
        <v>10</v>
      </c>
      <c r="C33" s="10" t="s">
        <v>79</v>
      </c>
      <c r="D33" s="11" t="s">
        <v>80</v>
      </c>
      <c r="E33" s="12" t="s">
        <v>25</v>
      </c>
      <c r="F33" s="13">
        <v>20</v>
      </c>
      <c r="G33" s="14">
        <v>0</v>
      </c>
      <c r="H33" s="15">
        <f t="shared" si="0"/>
        <v>0</v>
      </c>
      <c r="I33" s="16">
        <f t="shared" si="1"/>
        <v>0</v>
      </c>
      <c r="J33" s="16">
        <f t="shared" si="2"/>
        <v>0</v>
      </c>
    </row>
    <row r="34" spans="1:10" ht="19.2" x14ac:dyDescent="0.3">
      <c r="A34" s="8">
        <v>32</v>
      </c>
      <c r="B34" s="9" t="s">
        <v>10</v>
      </c>
      <c r="C34" s="21" t="s">
        <v>81</v>
      </c>
      <c r="D34" s="11" t="s">
        <v>82</v>
      </c>
      <c r="E34" s="12" t="s">
        <v>25</v>
      </c>
      <c r="F34" s="13">
        <v>200</v>
      </c>
      <c r="G34" s="14">
        <v>0</v>
      </c>
      <c r="H34" s="15">
        <f t="shared" si="0"/>
        <v>0</v>
      </c>
      <c r="I34" s="16">
        <f t="shared" si="1"/>
        <v>0</v>
      </c>
      <c r="J34" s="16">
        <f t="shared" si="2"/>
        <v>0</v>
      </c>
    </row>
    <row r="35" spans="1:10" ht="14.4" x14ac:dyDescent="0.3">
      <c r="A35" s="8">
        <v>33</v>
      </c>
      <c r="B35" s="9" t="s">
        <v>10</v>
      </c>
      <c r="C35" s="21" t="s">
        <v>83</v>
      </c>
      <c r="D35" s="11" t="s">
        <v>84</v>
      </c>
      <c r="E35" s="12" t="s">
        <v>25</v>
      </c>
      <c r="F35" s="13">
        <v>20</v>
      </c>
      <c r="G35" s="14">
        <v>0</v>
      </c>
      <c r="H35" s="15">
        <f t="shared" si="0"/>
        <v>0</v>
      </c>
      <c r="I35" s="16">
        <f t="shared" si="1"/>
        <v>0</v>
      </c>
      <c r="J35" s="16">
        <f t="shared" si="2"/>
        <v>0</v>
      </c>
    </row>
    <row r="36" spans="1:10" ht="19.2" x14ac:dyDescent="0.3">
      <c r="A36" s="8">
        <v>34</v>
      </c>
      <c r="B36" s="9" t="s">
        <v>10</v>
      </c>
      <c r="C36" s="18" t="s">
        <v>85</v>
      </c>
      <c r="D36" s="19" t="s">
        <v>86</v>
      </c>
      <c r="E36" s="22" t="s">
        <v>87</v>
      </c>
      <c r="F36" s="13">
        <v>100</v>
      </c>
      <c r="G36" s="14">
        <v>0</v>
      </c>
      <c r="H36" s="15">
        <f t="shared" si="0"/>
        <v>0</v>
      </c>
      <c r="I36" s="16">
        <f t="shared" si="1"/>
        <v>0</v>
      </c>
      <c r="J36" s="16">
        <f t="shared" si="2"/>
        <v>0</v>
      </c>
    </row>
    <row r="37" spans="1:10" ht="14.4" x14ac:dyDescent="0.3">
      <c r="A37" s="8">
        <v>35</v>
      </c>
      <c r="B37" s="9" t="s">
        <v>10</v>
      </c>
      <c r="C37" s="23" t="s">
        <v>88</v>
      </c>
      <c r="D37" s="32" t="s">
        <v>89</v>
      </c>
      <c r="E37" s="10" t="s">
        <v>58</v>
      </c>
      <c r="F37" s="30">
        <v>5</v>
      </c>
      <c r="G37" s="27">
        <v>0</v>
      </c>
      <c r="H37" s="15">
        <f t="shared" si="0"/>
        <v>0</v>
      </c>
      <c r="I37" s="16">
        <f t="shared" si="1"/>
        <v>0</v>
      </c>
      <c r="J37" s="16">
        <f t="shared" si="2"/>
        <v>0</v>
      </c>
    </row>
    <row r="38" spans="1:10" ht="14.4" x14ac:dyDescent="0.3">
      <c r="A38" s="8">
        <v>36</v>
      </c>
      <c r="B38" s="9" t="s">
        <v>10</v>
      </c>
      <c r="C38" s="10" t="s">
        <v>90</v>
      </c>
      <c r="D38" s="11" t="s">
        <v>91</v>
      </c>
      <c r="E38" s="12" t="s">
        <v>25</v>
      </c>
      <c r="F38" s="13">
        <v>700</v>
      </c>
      <c r="G38" s="14">
        <v>0</v>
      </c>
      <c r="H38" s="15">
        <f t="shared" si="0"/>
        <v>0</v>
      </c>
      <c r="I38" s="16">
        <f t="shared" si="1"/>
        <v>0</v>
      </c>
      <c r="J38" s="16">
        <f t="shared" si="2"/>
        <v>0</v>
      </c>
    </row>
    <row r="39" spans="1:10" ht="14.4" x14ac:dyDescent="0.3">
      <c r="A39" s="8">
        <v>37</v>
      </c>
      <c r="B39" s="9" t="s">
        <v>10</v>
      </c>
      <c r="C39" s="10" t="s">
        <v>92</v>
      </c>
      <c r="D39" s="11" t="s">
        <v>93</v>
      </c>
      <c r="E39" s="12" t="s">
        <v>25</v>
      </c>
      <c r="F39" s="13">
        <v>1500</v>
      </c>
      <c r="G39" s="14">
        <v>0</v>
      </c>
      <c r="H39" s="15">
        <f t="shared" si="0"/>
        <v>0</v>
      </c>
      <c r="I39" s="16">
        <f t="shared" si="1"/>
        <v>0</v>
      </c>
      <c r="J39" s="16">
        <f t="shared" si="2"/>
        <v>0</v>
      </c>
    </row>
    <row r="40" spans="1:10" ht="14.4" x14ac:dyDescent="0.3">
      <c r="A40" s="8">
        <v>38</v>
      </c>
      <c r="B40" s="9" t="s">
        <v>10</v>
      </c>
      <c r="C40" s="21" t="s">
        <v>94</v>
      </c>
      <c r="D40" s="11" t="s">
        <v>95</v>
      </c>
      <c r="E40" s="12" t="s">
        <v>18</v>
      </c>
      <c r="F40" s="13">
        <v>300</v>
      </c>
      <c r="G40" s="14">
        <v>0</v>
      </c>
      <c r="H40" s="15">
        <f t="shared" si="0"/>
        <v>0</v>
      </c>
      <c r="I40" s="16">
        <f t="shared" si="1"/>
        <v>0</v>
      </c>
      <c r="J40" s="16">
        <f t="shared" si="2"/>
        <v>0</v>
      </c>
    </row>
    <row r="41" spans="1:10" ht="14.4" x14ac:dyDescent="0.3">
      <c r="A41" s="8">
        <v>39</v>
      </c>
      <c r="B41" s="9" t="s">
        <v>10</v>
      </c>
      <c r="C41" s="21" t="s">
        <v>96</v>
      </c>
      <c r="D41" s="11" t="s">
        <v>97</v>
      </c>
      <c r="E41" s="12" t="s">
        <v>18</v>
      </c>
      <c r="F41" s="13">
        <v>300</v>
      </c>
      <c r="G41" s="14">
        <v>0</v>
      </c>
      <c r="H41" s="15">
        <f t="shared" si="0"/>
        <v>0</v>
      </c>
      <c r="I41" s="16">
        <f t="shared" si="1"/>
        <v>0</v>
      </c>
      <c r="J41" s="16">
        <f t="shared" si="2"/>
        <v>0</v>
      </c>
    </row>
    <row r="42" spans="1:10" ht="14.4" x14ac:dyDescent="0.3">
      <c r="A42" s="8">
        <v>40</v>
      </c>
      <c r="B42" s="9" t="s">
        <v>10</v>
      </c>
      <c r="C42" s="21" t="s">
        <v>98</v>
      </c>
      <c r="D42" s="11" t="s">
        <v>99</v>
      </c>
      <c r="E42" s="12" t="s">
        <v>18</v>
      </c>
      <c r="F42" s="13">
        <v>200</v>
      </c>
      <c r="G42" s="14">
        <v>0</v>
      </c>
      <c r="H42" s="15">
        <f t="shared" si="0"/>
        <v>0</v>
      </c>
      <c r="I42" s="16">
        <f t="shared" si="1"/>
        <v>0</v>
      </c>
      <c r="J42" s="16">
        <f t="shared" si="2"/>
        <v>0</v>
      </c>
    </row>
    <row r="43" spans="1:10" ht="19.2" x14ac:dyDescent="0.3">
      <c r="A43" s="8">
        <v>41</v>
      </c>
      <c r="B43" s="9" t="s">
        <v>10</v>
      </c>
      <c r="C43" s="10" t="s">
        <v>100</v>
      </c>
      <c r="D43" s="11" t="s">
        <v>101</v>
      </c>
      <c r="E43" s="22" t="s">
        <v>42</v>
      </c>
      <c r="F43" s="13">
        <v>20</v>
      </c>
      <c r="G43" s="14">
        <v>0</v>
      </c>
      <c r="H43" s="15">
        <f t="shared" si="0"/>
        <v>0</v>
      </c>
      <c r="I43" s="16">
        <f t="shared" si="1"/>
        <v>0</v>
      </c>
      <c r="J43" s="16">
        <f t="shared" si="2"/>
        <v>0</v>
      </c>
    </row>
    <row r="44" spans="1:10" ht="19.2" x14ac:dyDescent="0.3">
      <c r="A44" s="8">
        <v>42</v>
      </c>
      <c r="B44" s="9" t="s">
        <v>10</v>
      </c>
      <c r="C44" s="23" t="s">
        <v>102</v>
      </c>
      <c r="D44" s="24" t="s">
        <v>103</v>
      </c>
      <c r="E44" s="33" t="s">
        <v>25</v>
      </c>
      <c r="F44" s="30">
        <v>30</v>
      </c>
      <c r="G44" s="27">
        <v>0</v>
      </c>
      <c r="H44" s="15">
        <f t="shared" si="0"/>
        <v>0</v>
      </c>
      <c r="I44" s="16">
        <f t="shared" si="1"/>
        <v>0</v>
      </c>
      <c r="J44" s="16">
        <f t="shared" si="2"/>
        <v>0</v>
      </c>
    </row>
    <row r="45" spans="1:10" ht="48" x14ac:dyDescent="0.3">
      <c r="A45" s="8">
        <v>43</v>
      </c>
      <c r="B45" s="9" t="s">
        <v>10</v>
      </c>
      <c r="C45" s="18" t="s">
        <v>104</v>
      </c>
      <c r="D45" s="19" t="s">
        <v>105</v>
      </c>
      <c r="E45" s="22" t="s">
        <v>42</v>
      </c>
      <c r="F45" s="13">
        <v>60</v>
      </c>
      <c r="G45" s="14">
        <v>0</v>
      </c>
      <c r="H45" s="15">
        <f t="shared" si="0"/>
        <v>0</v>
      </c>
      <c r="I45" s="16">
        <f t="shared" si="1"/>
        <v>0</v>
      </c>
      <c r="J45" s="16">
        <f t="shared" si="2"/>
        <v>0</v>
      </c>
    </row>
    <row r="46" spans="1:10" ht="14.4" x14ac:dyDescent="0.3">
      <c r="A46" s="8">
        <v>44</v>
      </c>
      <c r="B46" s="9" t="s">
        <v>10</v>
      </c>
      <c r="C46" s="21" t="s">
        <v>106</v>
      </c>
      <c r="D46" s="11" t="s">
        <v>107</v>
      </c>
      <c r="E46" s="12" t="s">
        <v>25</v>
      </c>
      <c r="F46" s="13">
        <v>100</v>
      </c>
      <c r="G46" s="14">
        <v>0</v>
      </c>
      <c r="H46" s="15">
        <f t="shared" si="0"/>
        <v>0</v>
      </c>
      <c r="I46" s="16">
        <f t="shared" si="1"/>
        <v>0</v>
      </c>
      <c r="J46" s="16">
        <f t="shared" si="2"/>
        <v>0</v>
      </c>
    </row>
    <row r="47" spans="1:10" ht="14.4" x14ac:dyDescent="0.3">
      <c r="A47" s="8">
        <v>45</v>
      </c>
      <c r="B47" s="9" t="s">
        <v>10</v>
      </c>
      <c r="C47" s="21" t="s">
        <v>108</v>
      </c>
      <c r="D47" s="11" t="s">
        <v>109</v>
      </c>
      <c r="E47" s="12" t="s">
        <v>25</v>
      </c>
      <c r="F47" s="13">
        <v>100</v>
      </c>
      <c r="G47" s="14">
        <v>0</v>
      </c>
      <c r="H47" s="15">
        <f t="shared" si="0"/>
        <v>0</v>
      </c>
      <c r="I47" s="16">
        <f t="shared" si="1"/>
        <v>0</v>
      </c>
      <c r="J47" s="16">
        <f t="shared" si="2"/>
        <v>0</v>
      </c>
    </row>
    <row r="48" spans="1:10" ht="19.2" x14ac:dyDescent="0.3">
      <c r="A48" s="8">
        <v>46</v>
      </c>
      <c r="B48" s="9" t="s">
        <v>10</v>
      </c>
      <c r="C48" s="18" t="s">
        <v>110</v>
      </c>
      <c r="D48" s="19" t="s">
        <v>111</v>
      </c>
      <c r="E48" s="22" t="s">
        <v>42</v>
      </c>
      <c r="F48" s="13">
        <v>200</v>
      </c>
      <c r="G48" s="14">
        <v>0</v>
      </c>
      <c r="H48" s="15">
        <f t="shared" si="0"/>
        <v>0</v>
      </c>
      <c r="I48" s="16">
        <f t="shared" si="1"/>
        <v>0</v>
      </c>
      <c r="J48" s="16">
        <f t="shared" si="2"/>
        <v>0</v>
      </c>
    </row>
    <row r="49" spans="1:10" ht="19.2" x14ac:dyDescent="0.3">
      <c r="A49" s="8">
        <v>47</v>
      </c>
      <c r="B49" s="9" t="s">
        <v>10</v>
      </c>
      <c r="C49" s="18" t="s">
        <v>112</v>
      </c>
      <c r="D49" s="19" t="s">
        <v>113</v>
      </c>
      <c r="E49" s="22" t="s">
        <v>42</v>
      </c>
      <c r="F49" s="13">
        <v>500</v>
      </c>
      <c r="G49" s="14">
        <v>0</v>
      </c>
      <c r="H49" s="15">
        <f t="shared" si="0"/>
        <v>0</v>
      </c>
      <c r="I49" s="16">
        <f t="shared" si="1"/>
        <v>0</v>
      </c>
      <c r="J49" s="16">
        <f t="shared" si="2"/>
        <v>0</v>
      </c>
    </row>
    <row r="50" spans="1:10" ht="19.2" x14ac:dyDescent="0.3">
      <c r="A50" s="8">
        <v>48</v>
      </c>
      <c r="B50" s="9" t="s">
        <v>10</v>
      </c>
      <c r="C50" s="10" t="s">
        <v>114</v>
      </c>
      <c r="D50" s="11" t="s">
        <v>115</v>
      </c>
      <c r="E50" s="12" t="s">
        <v>13</v>
      </c>
      <c r="F50" s="13">
        <v>50</v>
      </c>
      <c r="G50" s="14">
        <v>0</v>
      </c>
      <c r="H50" s="15">
        <f t="shared" si="0"/>
        <v>0</v>
      </c>
      <c r="I50" s="16">
        <f t="shared" si="1"/>
        <v>0</v>
      </c>
      <c r="J50" s="16">
        <f t="shared" si="2"/>
        <v>0</v>
      </c>
    </row>
    <row r="51" spans="1:10" ht="19.2" x14ac:dyDescent="0.3">
      <c r="A51" s="8">
        <v>49</v>
      </c>
      <c r="B51" s="9" t="s">
        <v>10</v>
      </c>
      <c r="C51" s="10" t="s">
        <v>116</v>
      </c>
      <c r="D51" s="11" t="s">
        <v>117</v>
      </c>
      <c r="E51" s="12" t="s">
        <v>13</v>
      </c>
      <c r="F51" s="13">
        <v>150</v>
      </c>
      <c r="G51" s="14">
        <v>0</v>
      </c>
      <c r="H51" s="15">
        <f t="shared" si="0"/>
        <v>0</v>
      </c>
      <c r="I51" s="16">
        <f t="shared" si="1"/>
        <v>0</v>
      </c>
      <c r="J51" s="16">
        <f t="shared" si="2"/>
        <v>0</v>
      </c>
    </row>
    <row r="52" spans="1:10" ht="28.8" x14ac:dyDescent="0.3">
      <c r="A52" s="8">
        <v>50</v>
      </c>
      <c r="B52" s="9" t="s">
        <v>10</v>
      </c>
      <c r="C52" s="10" t="s">
        <v>118</v>
      </c>
      <c r="D52" s="11" t="s">
        <v>119</v>
      </c>
      <c r="E52" s="12" t="s">
        <v>120</v>
      </c>
      <c r="F52" s="13">
        <v>100</v>
      </c>
      <c r="G52" s="14">
        <v>0</v>
      </c>
      <c r="H52" s="15">
        <f t="shared" si="0"/>
        <v>0</v>
      </c>
      <c r="I52" s="16">
        <f t="shared" si="1"/>
        <v>0</v>
      </c>
      <c r="J52" s="16">
        <f t="shared" si="2"/>
        <v>0</v>
      </c>
    </row>
    <row r="53" spans="1:10" ht="28.8" x14ac:dyDescent="0.3">
      <c r="A53" s="8">
        <v>51</v>
      </c>
      <c r="B53" s="9" t="s">
        <v>10</v>
      </c>
      <c r="C53" s="10" t="s">
        <v>118</v>
      </c>
      <c r="D53" s="34" t="s">
        <v>121</v>
      </c>
      <c r="E53" s="10" t="s">
        <v>120</v>
      </c>
      <c r="F53" s="13">
        <v>20</v>
      </c>
      <c r="G53" s="14">
        <v>0</v>
      </c>
      <c r="H53" s="15">
        <f t="shared" si="0"/>
        <v>0</v>
      </c>
      <c r="I53" s="16">
        <f t="shared" si="1"/>
        <v>0</v>
      </c>
      <c r="J53" s="16">
        <f t="shared" si="2"/>
        <v>0</v>
      </c>
    </row>
    <row r="54" spans="1:10" ht="38.4" x14ac:dyDescent="0.3">
      <c r="A54" s="8">
        <v>52</v>
      </c>
      <c r="B54" s="9" t="s">
        <v>10</v>
      </c>
      <c r="C54" s="10" t="s">
        <v>118</v>
      </c>
      <c r="D54" s="11" t="s">
        <v>122</v>
      </c>
      <c r="E54" s="12" t="s">
        <v>120</v>
      </c>
      <c r="F54" s="13">
        <v>50</v>
      </c>
      <c r="G54" s="14">
        <v>0</v>
      </c>
      <c r="H54" s="15">
        <f t="shared" si="0"/>
        <v>0</v>
      </c>
      <c r="I54" s="16">
        <f t="shared" si="1"/>
        <v>0</v>
      </c>
      <c r="J54" s="16">
        <f t="shared" si="2"/>
        <v>0</v>
      </c>
    </row>
    <row r="55" spans="1:10" ht="28.8" x14ac:dyDescent="0.3">
      <c r="A55" s="8">
        <v>53</v>
      </c>
      <c r="B55" s="9" t="s">
        <v>10</v>
      </c>
      <c r="C55" s="10" t="s">
        <v>118</v>
      </c>
      <c r="D55" s="11" t="s">
        <v>123</v>
      </c>
      <c r="E55" s="12" t="s">
        <v>120</v>
      </c>
      <c r="F55" s="13">
        <v>50</v>
      </c>
      <c r="G55" s="14">
        <v>0</v>
      </c>
      <c r="H55" s="15">
        <f t="shared" si="0"/>
        <v>0</v>
      </c>
      <c r="I55" s="16">
        <f t="shared" si="1"/>
        <v>0</v>
      </c>
      <c r="J55" s="16">
        <f t="shared" si="2"/>
        <v>0</v>
      </c>
    </row>
    <row r="56" spans="1:10" ht="14.4" x14ac:dyDescent="0.3">
      <c r="A56" s="8">
        <v>54</v>
      </c>
      <c r="B56" s="9" t="s">
        <v>10</v>
      </c>
      <c r="C56" s="21" t="s">
        <v>124</v>
      </c>
      <c r="D56" s="31" t="s">
        <v>125</v>
      </c>
      <c r="E56" s="12" t="s">
        <v>120</v>
      </c>
      <c r="F56" s="13">
        <v>150</v>
      </c>
      <c r="G56" s="14">
        <v>0</v>
      </c>
      <c r="H56" s="15">
        <f t="shared" si="0"/>
        <v>0</v>
      </c>
      <c r="I56" s="16">
        <f t="shared" si="1"/>
        <v>0</v>
      </c>
      <c r="J56" s="16">
        <f t="shared" si="2"/>
        <v>0</v>
      </c>
    </row>
    <row r="57" spans="1:10" ht="14.4" x14ac:dyDescent="0.3">
      <c r="A57" s="8">
        <v>55</v>
      </c>
      <c r="B57" s="9" t="s">
        <v>10</v>
      </c>
      <c r="C57" s="10" t="s">
        <v>126</v>
      </c>
      <c r="D57" s="11" t="s">
        <v>127</v>
      </c>
      <c r="E57" s="12" t="s">
        <v>25</v>
      </c>
      <c r="F57" s="13">
        <v>1000</v>
      </c>
      <c r="G57" s="14">
        <v>0</v>
      </c>
      <c r="H57" s="15">
        <f t="shared" si="0"/>
        <v>0</v>
      </c>
      <c r="I57" s="16">
        <f t="shared" si="1"/>
        <v>0</v>
      </c>
      <c r="J57" s="16">
        <f t="shared" si="2"/>
        <v>0</v>
      </c>
    </row>
    <row r="58" spans="1:10" ht="14.4" x14ac:dyDescent="0.3">
      <c r="A58" s="8">
        <v>56</v>
      </c>
      <c r="B58" s="9" t="s">
        <v>10</v>
      </c>
      <c r="C58" s="10" t="s">
        <v>128</v>
      </c>
      <c r="D58" s="11" t="s">
        <v>129</v>
      </c>
      <c r="E58" s="12" t="s">
        <v>25</v>
      </c>
      <c r="F58" s="13">
        <v>10</v>
      </c>
      <c r="G58" s="14">
        <v>0</v>
      </c>
      <c r="H58" s="15">
        <f t="shared" si="0"/>
        <v>0</v>
      </c>
      <c r="I58" s="16">
        <f t="shared" si="1"/>
        <v>0</v>
      </c>
      <c r="J58" s="16">
        <f t="shared" si="2"/>
        <v>0</v>
      </c>
    </row>
    <row r="59" spans="1:10" ht="14.4" x14ac:dyDescent="0.3">
      <c r="A59" s="8">
        <v>57</v>
      </c>
      <c r="B59" s="9" t="s">
        <v>10</v>
      </c>
      <c r="C59" s="21" t="s">
        <v>130</v>
      </c>
      <c r="D59" s="11" t="s">
        <v>131</v>
      </c>
      <c r="E59" s="12" t="s">
        <v>25</v>
      </c>
      <c r="F59" s="13">
        <v>30</v>
      </c>
      <c r="G59" s="14">
        <v>0</v>
      </c>
      <c r="H59" s="15">
        <f t="shared" si="0"/>
        <v>0</v>
      </c>
      <c r="I59" s="16">
        <f t="shared" si="1"/>
        <v>0</v>
      </c>
      <c r="J59" s="16">
        <f t="shared" si="2"/>
        <v>0</v>
      </c>
    </row>
    <row r="60" spans="1:10" ht="14.4" x14ac:dyDescent="0.3">
      <c r="A60" s="8">
        <v>58</v>
      </c>
      <c r="B60" s="9" t="s">
        <v>10</v>
      </c>
      <c r="C60" s="10" t="s">
        <v>132</v>
      </c>
      <c r="D60" s="20" t="s">
        <v>133</v>
      </c>
      <c r="E60" s="10" t="s">
        <v>25</v>
      </c>
      <c r="F60" s="13">
        <v>15</v>
      </c>
      <c r="G60" s="14">
        <v>0</v>
      </c>
      <c r="H60" s="15">
        <f t="shared" si="0"/>
        <v>0</v>
      </c>
      <c r="I60" s="16">
        <f t="shared" si="1"/>
        <v>0</v>
      </c>
      <c r="J60" s="16">
        <f t="shared" si="2"/>
        <v>0</v>
      </c>
    </row>
    <row r="61" spans="1:10" ht="19.2" x14ac:dyDescent="0.3">
      <c r="A61" s="8">
        <v>59</v>
      </c>
      <c r="B61" s="9" t="s">
        <v>10</v>
      </c>
      <c r="C61" s="10" t="s">
        <v>134</v>
      </c>
      <c r="D61" s="11" t="s">
        <v>135</v>
      </c>
      <c r="E61" s="12" t="s">
        <v>13</v>
      </c>
      <c r="F61" s="13">
        <v>20</v>
      </c>
      <c r="G61" s="14">
        <v>0</v>
      </c>
      <c r="H61" s="15">
        <f t="shared" si="0"/>
        <v>0</v>
      </c>
      <c r="I61" s="16">
        <f t="shared" si="1"/>
        <v>0</v>
      </c>
      <c r="J61" s="16">
        <f t="shared" si="2"/>
        <v>0</v>
      </c>
    </row>
    <row r="62" spans="1:10" ht="19.2" x14ac:dyDescent="0.3">
      <c r="A62" s="8">
        <v>60</v>
      </c>
      <c r="B62" s="9" t="s">
        <v>10</v>
      </c>
      <c r="C62" s="10" t="s">
        <v>136</v>
      </c>
      <c r="D62" s="11" t="s">
        <v>137</v>
      </c>
      <c r="E62" s="12" t="s">
        <v>13</v>
      </c>
      <c r="F62" s="13">
        <v>20</v>
      </c>
      <c r="G62" s="14">
        <v>0</v>
      </c>
      <c r="H62" s="15">
        <f t="shared" si="0"/>
        <v>0</v>
      </c>
      <c r="I62" s="16">
        <f t="shared" si="1"/>
        <v>0</v>
      </c>
      <c r="J62" s="16">
        <f t="shared" si="2"/>
        <v>0</v>
      </c>
    </row>
    <row r="63" spans="1:10" ht="14.4" x14ac:dyDescent="0.3">
      <c r="A63" s="8">
        <v>61</v>
      </c>
      <c r="B63" s="9" t="s">
        <v>10</v>
      </c>
      <c r="C63" s="10" t="s">
        <v>138</v>
      </c>
      <c r="D63" s="11" t="s">
        <v>139</v>
      </c>
      <c r="E63" s="12" t="s">
        <v>25</v>
      </c>
      <c r="F63" s="13">
        <v>50</v>
      </c>
      <c r="G63" s="14">
        <v>0</v>
      </c>
      <c r="H63" s="15">
        <f t="shared" si="0"/>
        <v>0</v>
      </c>
      <c r="I63" s="16">
        <f t="shared" si="1"/>
        <v>0</v>
      </c>
      <c r="J63" s="16">
        <f t="shared" si="2"/>
        <v>0</v>
      </c>
    </row>
    <row r="64" spans="1:10" ht="14.4" x14ac:dyDescent="0.3">
      <c r="A64" s="8">
        <v>62</v>
      </c>
      <c r="B64" s="9" t="s">
        <v>10</v>
      </c>
      <c r="C64" s="10" t="s">
        <v>140</v>
      </c>
      <c r="D64" s="11" t="s">
        <v>141</v>
      </c>
      <c r="E64" s="12" t="s">
        <v>25</v>
      </c>
      <c r="F64" s="13">
        <v>300</v>
      </c>
      <c r="G64" s="14">
        <v>0</v>
      </c>
      <c r="H64" s="15">
        <f t="shared" si="0"/>
        <v>0</v>
      </c>
      <c r="I64" s="16">
        <f t="shared" si="1"/>
        <v>0</v>
      </c>
      <c r="J64" s="16">
        <f t="shared" si="2"/>
        <v>0</v>
      </c>
    </row>
    <row r="65" spans="1:10" ht="19.2" x14ac:dyDescent="0.3">
      <c r="A65" s="8">
        <v>63</v>
      </c>
      <c r="B65" s="9" t="s">
        <v>10</v>
      </c>
      <c r="C65" s="10" t="s">
        <v>142</v>
      </c>
      <c r="D65" s="11" t="s">
        <v>143</v>
      </c>
      <c r="E65" s="12" t="s">
        <v>18</v>
      </c>
      <c r="F65" s="13">
        <v>200</v>
      </c>
      <c r="G65" s="14">
        <v>0</v>
      </c>
      <c r="H65" s="15">
        <f t="shared" si="0"/>
        <v>0</v>
      </c>
      <c r="I65" s="16">
        <f t="shared" si="1"/>
        <v>0</v>
      </c>
      <c r="J65" s="16">
        <f t="shared" si="2"/>
        <v>0</v>
      </c>
    </row>
    <row r="66" spans="1:10" ht="19.2" x14ac:dyDescent="0.3">
      <c r="A66" s="8">
        <v>64</v>
      </c>
      <c r="B66" s="9" t="s">
        <v>10</v>
      </c>
      <c r="C66" s="21" t="s">
        <v>144</v>
      </c>
      <c r="D66" s="11" t="s">
        <v>145</v>
      </c>
      <c r="E66" s="12" t="s">
        <v>25</v>
      </c>
      <c r="F66" s="13">
        <v>300</v>
      </c>
      <c r="G66" s="14">
        <v>0</v>
      </c>
      <c r="H66" s="15">
        <f t="shared" si="0"/>
        <v>0</v>
      </c>
      <c r="I66" s="16">
        <f t="shared" si="1"/>
        <v>0</v>
      </c>
      <c r="J66" s="16">
        <f t="shared" si="2"/>
        <v>0</v>
      </c>
    </row>
    <row r="67" spans="1:10" ht="19.2" x14ac:dyDescent="0.3">
      <c r="A67" s="8">
        <v>65</v>
      </c>
      <c r="B67" s="9" t="s">
        <v>10</v>
      </c>
      <c r="C67" s="21" t="s">
        <v>146</v>
      </c>
      <c r="D67" s="31" t="s">
        <v>147</v>
      </c>
      <c r="E67" s="21" t="s">
        <v>25</v>
      </c>
      <c r="F67" s="13">
        <v>60</v>
      </c>
      <c r="G67" s="14">
        <v>0</v>
      </c>
      <c r="H67" s="15">
        <f t="shared" si="0"/>
        <v>0</v>
      </c>
      <c r="I67" s="16">
        <f t="shared" si="1"/>
        <v>0</v>
      </c>
      <c r="J67" s="16">
        <f t="shared" si="2"/>
        <v>0</v>
      </c>
    </row>
    <row r="68" spans="1:10" ht="14.4" x14ac:dyDescent="0.3">
      <c r="A68" s="8">
        <v>66</v>
      </c>
      <c r="B68" s="9" t="s">
        <v>10</v>
      </c>
      <c r="C68" s="21" t="s">
        <v>148</v>
      </c>
      <c r="D68" s="11" t="s">
        <v>149</v>
      </c>
      <c r="E68" s="12" t="s">
        <v>25</v>
      </c>
      <c r="F68" s="13">
        <v>150</v>
      </c>
      <c r="G68" s="14">
        <v>0</v>
      </c>
      <c r="H68" s="15">
        <f t="shared" ref="H68:H131" si="3">F68*G68</f>
        <v>0</v>
      </c>
      <c r="I68" s="16">
        <f t="shared" ref="I68:I131" si="4">H68*24%</f>
        <v>0</v>
      </c>
      <c r="J68" s="16">
        <f t="shared" ref="J68:J131" si="5">H68+I68</f>
        <v>0</v>
      </c>
    </row>
    <row r="69" spans="1:10" ht="19.2" x14ac:dyDescent="0.3">
      <c r="A69" s="8">
        <v>67</v>
      </c>
      <c r="B69" s="9" t="s">
        <v>10</v>
      </c>
      <c r="C69" s="21" t="s">
        <v>150</v>
      </c>
      <c r="D69" s="11" t="s">
        <v>151</v>
      </c>
      <c r="E69" s="12" t="s">
        <v>25</v>
      </c>
      <c r="F69" s="13">
        <v>100</v>
      </c>
      <c r="G69" s="14">
        <v>0</v>
      </c>
      <c r="H69" s="15">
        <f t="shared" si="3"/>
        <v>0</v>
      </c>
      <c r="I69" s="16">
        <f t="shared" si="4"/>
        <v>0</v>
      </c>
      <c r="J69" s="16">
        <f t="shared" si="5"/>
        <v>0</v>
      </c>
    </row>
    <row r="70" spans="1:10" ht="14.4" x14ac:dyDescent="0.3">
      <c r="A70" s="8">
        <v>68</v>
      </c>
      <c r="B70" s="9" t="s">
        <v>10</v>
      </c>
      <c r="C70" s="10" t="s">
        <v>152</v>
      </c>
      <c r="D70" s="11" t="s">
        <v>153</v>
      </c>
      <c r="E70" s="12" t="s">
        <v>25</v>
      </c>
      <c r="F70" s="13">
        <v>300</v>
      </c>
      <c r="G70" s="14">
        <v>0</v>
      </c>
      <c r="H70" s="15">
        <f t="shared" si="3"/>
        <v>0</v>
      </c>
      <c r="I70" s="16">
        <f t="shared" si="4"/>
        <v>0</v>
      </c>
      <c r="J70" s="16">
        <f t="shared" si="5"/>
        <v>0</v>
      </c>
    </row>
    <row r="71" spans="1:10" ht="19.2" x14ac:dyDescent="0.3">
      <c r="A71" s="8">
        <v>69</v>
      </c>
      <c r="B71" s="9" t="s">
        <v>10</v>
      </c>
      <c r="C71" s="21" t="s">
        <v>154</v>
      </c>
      <c r="D71" s="11" t="s">
        <v>155</v>
      </c>
      <c r="E71" s="12" t="s">
        <v>25</v>
      </c>
      <c r="F71" s="13">
        <v>4000</v>
      </c>
      <c r="G71" s="14">
        <v>0</v>
      </c>
      <c r="H71" s="15">
        <f t="shared" si="3"/>
        <v>0</v>
      </c>
      <c r="I71" s="16">
        <f t="shared" si="4"/>
        <v>0</v>
      </c>
      <c r="J71" s="16">
        <f t="shared" si="5"/>
        <v>0</v>
      </c>
    </row>
    <row r="72" spans="1:10" ht="19.2" x14ac:dyDescent="0.3">
      <c r="A72" s="8">
        <v>70</v>
      </c>
      <c r="B72" s="9" t="s">
        <v>10</v>
      </c>
      <c r="C72" s="21" t="s">
        <v>156</v>
      </c>
      <c r="D72" s="11" t="s">
        <v>157</v>
      </c>
      <c r="E72" s="12" t="s">
        <v>25</v>
      </c>
      <c r="F72" s="13">
        <v>200</v>
      </c>
      <c r="G72" s="14">
        <v>0</v>
      </c>
      <c r="H72" s="15">
        <f t="shared" si="3"/>
        <v>0</v>
      </c>
      <c r="I72" s="16">
        <f t="shared" si="4"/>
        <v>0</v>
      </c>
      <c r="J72" s="16">
        <f t="shared" si="5"/>
        <v>0</v>
      </c>
    </row>
    <row r="73" spans="1:10" ht="14.4" x14ac:dyDescent="0.3">
      <c r="A73" s="8">
        <v>71</v>
      </c>
      <c r="B73" s="9" t="s">
        <v>10</v>
      </c>
      <c r="C73" s="10" t="s">
        <v>158</v>
      </c>
      <c r="D73" s="11" t="s">
        <v>159</v>
      </c>
      <c r="E73" s="12" t="s">
        <v>18</v>
      </c>
      <c r="F73" s="13">
        <v>30</v>
      </c>
      <c r="G73" s="14">
        <v>0</v>
      </c>
      <c r="H73" s="15">
        <f t="shared" si="3"/>
        <v>0</v>
      </c>
      <c r="I73" s="16">
        <f t="shared" si="4"/>
        <v>0</v>
      </c>
      <c r="J73" s="16">
        <f t="shared" si="5"/>
        <v>0</v>
      </c>
    </row>
    <row r="74" spans="1:10" ht="14.4" x14ac:dyDescent="0.3">
      <c r="A74" s="8">
        <v>72</v>
      </c>
      <c r="B74" s="9" t="s">
        <v>10</v>
      </c>
      <c r="C74" s="21" t="s">
        <v>160</v>
      </c>
      <c r="D74" s="11" t="s">
        <v>161</v>
      </c>
      <c r="E74" s="12" t="s">
        <v>25</v>
      </c>
      <c r="F74" s="13">
        <v>150</v>
      </c>
      <c r="G74" s="14">
        <v>0</v>
      </c>
      <c r="H74" s="15">
        <f t="shared" si="3"/>
        <v>0</v>
      </c>
      <c r="I74" s="16">
        <f t="shared" si="4"/>
        <v>0</v>
      </c>
      <c r="J74" s="16">
        <f t="shared" si="5"/>
        <v>0</v>
      </c>
    </row>
    <row r="75" spans="1:10" ht="38.4" x14ac:dyDescent="0.3">
      <c r="A75" s="8">
        <v>73</v>
      </c>
      <c r="B75" s="9" t="s">
        <v>10</v>
      </c>
      <c r="C75" s="10" t="s">
        <v>162</v>
      </c>
      <c r="D75" s="11" t="s">
        <v>163</v>
      </c>
      <c r="E75" s="12" t="s">
        <v>120</v>
      </c>
      <c r="F75" s="13">
        <v>100</v>
      </c>
      <c r="G75" s="14">
        <v>0</v>
      </c>
      <c r="H75" s="15">
        <f t="shared" si="3"/>
        <v>0</v>
      </c>
      <c r="I75" s="16">
        <f t="shared" si="4"/>
        <v>0</v>
      </c>
      <c r="J75" s="16">
        <f t="shared" si="5"/>
        <v>0</v>
      </c>
    </row>
    <row r="76" spans="1:10" ht="14.4" x14ac:dyDescent="0.3">
      <c r="A76" s="8">
        <v>74</v>
      </c>
      <c r="B76" s="9" t="s">
        <v>10</v>
      </c>
      <c r="C76" s="10" t="s">
        <v>164</v>
      </c>
      <c r="D76" s="11" t="s">
        <v>165</v>
      </c>
      <c r="E76" s="12" t="s">
        <v>25</v>
      </c>
      <c r="F76" s="13">
        <v>100</v>
      </c>
      <c r="G76" s="14">
        <v>0</v>
      </c>
      <c r="H76" s="15">
        <f t="shared" si="3"/>
        <v>0</v>
      </c>
      <c r="I76" s="16">
        <f t="shared" si="4"/>
        <v>0</v>
      </c>
      <c r="J76" s="16">
        <f t="shared" si="5"/>
        <v>0</v>
      </c>
    </row>
    <row r="77" spans="1:10" ht="19.2" x14ac:dyDescent="0.3">
      <c r="A77" s="8">
        <v>75</v>
      </c>
      <c r="B77" s="9" t="s">
        <v>10</v>
      </c>
      <c r="C77" s="10" t="s">
        <v>166</v>
      </c>
      <c r="D77" s="11" t="s">
        <v>167</v>
      </c>
      <c r="E77" s="12" t="s">
        <v>25</v>
      </c>
      <c r="F77" s="13">
        <v>100</v>
      </c>
      <c r="G77" s="14">
        <v>0</v>
      </c>
      <c r="H77" s="15">
        <f t="shared" si="3"/>
        <v>0</v>
      </c>
      <c r="I77" s="16">
        <f t="shared" si="4"/>
        <v>0</v>
      </c>
      <c r="J77" s="16">
        <f t="shared" si="5"/>
        <v>0</v>
      </c>
    </row>
    <row r="78" spans="1:10" ht="19.8" x14ac:dyDescent="0.3">
      <c r="A78" s="8">
        <v>76</v>
      </c>
      <c r="B78" s="9" t="s">
        <v>10</v>
      </c>
      <c r="C78" s="23" t="s">
        <v>168</v>
      </c>
      <c r="D78" s="35" t="s">
        <v>169</v>
      </c>
      <c r="E78" s="33" t="s">
        <v>25</v>
      </c>
      <c r="F78" s="30">
        <v>200</v>
      </c>
      <c r="G78" s="27">
        <v>0</v>
      </c>
      <c r="H78" s="15">
        <f t="shared" si="3"/>
        <v>0</v>
      </c>
      <c r="I78" s="16">
        <f t="shared" si="4"/>
        <v>0</v>
      </c>
      <c r="J78" s="16">
        <f t="shared" si="5"/>
        <v>0</v>
      </c>
    </row>
    <row r="79" spans="1:10" ht="38.4" x14ac:dyDescent="0.3">
      <c r="A79" s="8">
        <v>77</v>
      </c>
      <c r="B79" s="9" t="s">
        <v>10</v>
      </c>
      <c r="C79" s="23" t="s">
        <v>170</v>
      </c>
      <c r="D79" s="24" t="s">
        <v>171</v>
      </c>
      <c r="E79" s="25" t="s">
        <v>42</v>
      </c>
      <c r="F79" s="30">
        <v>100</v>
      </c>
      <c r="G79" s="27">
        <v>0</v>
      </c>
      <c r="H79" s="15">
        <f t="shared" si="3"/>
        <v>0</v>
      </c>
      <c r="I79" s="16">
        <f t="shared" si="4"/>
        <v>0</v>
      </c>
      <c r="J79" s="16">
        <f t="shared" si="5"/>
        <v>0</v>
      </c>
    </row>
    <row r="80" spans="1:10" ht="38.4" x14ac:dyDescent="0.3">
      <c r="A80" s="8">
        <v>78</v>
      </c>
      <c r="B80" s="9" t="s">
        <v>10</v>
      </c>
      <c r="C80" s="23" t="s">
        <v>172</v>
      </c>
      <c r="D80" s="24" t="s">
        <v>173</v>
      </c>
      <c r="E80" s="25" t="s">
        <v>42</v>
      </c>
      <c r="F80" s="30">
        <v>60</v>
      </c>
      <c r="G80" s="27">
        <v>0</v>
      </c>
      <c r="H80" s="15">
        <f t="shared" si="3"/>
        <v>0</v>
      </c>
      <c r="I80" s="16">
        <f t="shared" si="4"/>
        <v>0</v>
      </c>
      <c r="J80" s="16">
        <f t="shared" si="5"/>
        <v>0</v>
      </c>
    </row>
    <row r="81" spans="1:10" ht="19.2" x14ac:dyDescent="0.3">
      <c r="A81" s="8">
        <v>79</v>
      </c>
      <c r="B81" s="9" t="s">
        <v>10</v>
      </c>
      <c r="C81" s="18" t="s">
        <v>174</v>
      </c>
      <c r="D81" s="19" t="s">
        <v>175</v>
      </c>
      <c r="E81" s="22" t="s">
        <v>42</v>
      </c>
      <c r="F81" s="13">
        <v>30</v>
      </c>
      <c r="G81" s="14">
        <v>0</v>
      </c>
      <c r="H81" s="15">
        <f t="shared" si="3"/>
        <v>0</v>
      </c>
      <c r="I81" s="16">
        <f t="shared" si="4"/>
        <v>0</v>
      </c>
      <c r="J81" s="16">
        <f t="shared" si="5"/>
        <v>0</v>
      </c>
    </row>
    <row r="82" spans="1:10" ht="14.4" x14ac:dyDescent="0.3">
      <c r="A82" s="8">
        <v>80</v>
      </c>
      <c r="B82" s="9" t="s">
        <v>10</v>
      </c>
      <c r="C82" s="36" t="s">
        <v>176</v>
      </c>
      <c r="D82" s="31" t="s">
        <v>177</v>
      </c>
      <c r="E82" s="37" t="s">
        <v>120</v>
      </c>
      <c r="F82" s="13">
        <v>50</v>
      </c>
      <c r="G82" s="14">
        <v>0</v>
      </c>
      <c r="H82" s="15">
        <f t="shared" si="3"/>
        <v>0</v>
      </c>
      <c r="I82" s="16">
        <f t="shared" si="4"/>
        <v>0</v>
      </c>
      <c r="J82" s="16">
        <f t="shared" si="5"/>
        <v>0</v>
      </c>
    </row>
    <row r="83" spans="1:10" ht="28.8" x14ac:dyDescent="0.3">
      <c r="A83" s="8">
        <v>81</v>
      </c>
      <c r="B83" s="9" t="s">
        <v>10</v>
      </c>
      <c r="C83" s="21" t="s">
        <v>178</v>
      </c>
      <c r="D83" s="11" t="s">
        <v>179</v>
      </c>
      <c r="E83" s="12" t="s">
        <v>180</v>
      </c>
      <c r="F83" s="13">
        <v>30</v>
      </c>
      <c r="G83" s="14">
        <v>0</v>
      </c>
      <c r="H83" s="15">
        <f t="shared" si="3"/>
        <v>0</v>
      </c>
      <c r="I83" s="16">
        <f t="shared" si="4"/>
        <v>0</v>
      </c>
      <c r="J83" s="16">
        <f t="shared" si="5"/>
        <v>0</v>
      </c>
    </row>
    <row r="84" spans="1:10" ht="28.8" x14ac:dyDescent="0.3">
      <c r="A84" s="8">
        <v>82</v>
      </c>
      <c r="B84" s="9" t="s">
        <v>10</v>
      </c>
      <c r="C84" s="21" t="s">
        <v>181</v>
      </c>
      <c r="D84" s="11" t="s">
        <v>182</v>
      </c>
      <c r="E84" s="12" t="s">
        <v>180</v>
      </c>
      <c r="F84" s="13">
        <v>10</v>
      </c>
      <c r="G84" s="14">
        <v>0</v>
      </c>
      <c r="H84" s="15">
        <f t="shared" si="3"/>
        <v>0</v>
      </c>
      <c r="I84" s="16">
        <f t="shared" si="4"/>
        <v>0</v>
      </c>
      <c r="J84" s="16">
        <f t="shared" si="5"/>
        <v>0</v>
      </c>
    </row>
    <row r="85" spans="1:10" ht="38.4" x14ac:dyDescent="0.3">
      <c r="A85" s="8">
        <v>83</v>
      </c>
      <c r="B85" s="9" t="s">
        <v>10</v>
      </c>
      <c r="C85" s="38" t="s">
        <v>183</v>
      </c>
      <c r="D85" s="34" t="s">
        <v>184</v>
      </c>
      <c r="E85" s="39" t="s">
        <v>185</v>
      </c>
      <c r="F85" s="13">
        <v>100</v>
      </c>
      <c r="G85" s="14">
        <v>0</v>
      </c>
      <c r="H85" s="15">
        <f t="shared" si="3"/>
        <v>0</v>
      </c>
      <c r="I85" s="16">
        <f t="shared" si="4"/>
        <v>0</v>
      </c>
      <c r="J85" s="16">
        <f t="shared" si="5"/>
        <v>0</v>
      </c>
    </row>
    <row r="86" spans="1:10" ht="19.2" x14ac:dyDescent="0.3">
      <c r="A86" s="8">
        <v>84</v>
      </c>
      <c r="B86" s="9" t="s">
        <v>10</v>
      </c>
      <c r="C86" s="10" t="s">
        <v>186</v>
      </c>
      <c r="D86" s="11" t="s">
        <v>187</v>
      </c>
      <c r="E86" s="12" t="s">
        <v>188</v>
      </c>
      <c r="F86" s="13">
        <v>300</v>
      </c>
      <c r="G86" s="14">
        <v>0</v>
      </c>
      <c r="H86" s="15">
        <f t="shared" si="3"/>
        <v>0</v>
      </c>
      <c r="I86" s="16">
        <f t="shared" si="4"/>
        <v>0</v>
      </c>
      <c r="J86" s="16">
        <f t="shared" si="5"/>
        <v>0</v>
      </c>
    </row>
    <row r="87" spans="1:10" ht="14.4" x14ac:dyDescent="0.3">
      <c r="A87" s="8">
        <v>85</v>
      </c>
      <c r="B87" s="9" t="s">
        <v>10</v>
      </c>
      <c r="C87" s="10" t="s">
        <v>189</v>
      </c>
      <c r="D87" s="11" t="s">
        <v>190</v>
      </c>
      <c r="E87" s="12" t="s">
        <v>25</v>
      </c>
      <c r="F87" s="13">
        <v>500</v>
      </c>
      <c r="G87" s="14">
        <v>0</v>
      </c>
      <c r="H87" s="15">
        <f t="shared" si="3"/>
        <v>0</v>
      </c>
      <c r="I87" s="16">
        <f t="shared" si="4"/>
        <v>0</v>
      </c>
      <c r="J87" s="16">
        <f t="shared" si="5"/>
        <v>0</v>
      </c>
    </row>
    <row r="88" spans="1:10" ht="14.4" x14ac:dyDescent="0.3">
      <c r="A88" s="8">
        <v>86</v>
      </c>
      <c r="B88" s="9" t="s">
        <v>10</v>
      </c>
      <c r="C88" s="18" t="s">
        <v>191</v>
      </c>
      <c r="D88" s="19" t="s">
        <v>192</v>
      </c>
      <c r="E88" s="22" t="s">
        <v>42</v>
      </c>
      <c r="F88" s="13">
        <v>100</v>
      </c>
      <c r="G88" s="14">
        <v>0</v>
      </c>
      <c r="H88" s="15">
        <f t="shared" si="3"/>
        <v>0</v>
      </c>
      <c r="I88" s="16">
        <f t="shared" si="4"/>
        <v>0</v>
      </c>
      <c r="J88" s="16">
        <f t="shared" si="5"/>
        <v>0</v>
      </c>
    </row>
    <row r="89" spans="1:10" ht="14.4" x14ac:dyDescent="0.3">
      <c r="A89" s="8">
        <v>87</v>
      </c>
      <c r="B89" s="9" t="s">
        <v>10</v>
      </c>
      <c r="C89" s="10" t="s">
        <v>193</v>
      </c>
      <c r="D89" s="11" t="s">
        <v>194</v>
      </c>
      <c r="E89" s="12" t="s">
        <v>25</v>
      </c>
      <c r="F89" s="13">
        <v>100</v>
      </c>
      <c r="G89" s="14">
        <v>0</v>
      </c>
      <c r="H89" s="15">
        <f t="shared" si="3"/>
        <v>0</v>
      </c>
      <c r="I89" s="16">
        <f t="shared" si="4"/>
        <v>0</v>
      </c>
      <c r="J89" s="16">
        <f t="shared" si="5"/>
        <v>0</v>
      </c>
    </row>
    <row r="90" spans="1:10" ht="14.4" x14ac:dyDescent="0.3">
      <c r="A90" s="8">
        <v>88</v>
      </c>
      <c r="B90" s="9" t="s">
        <v>10</v>
      </c>
      <c r="C90" s="21" t="s">
        <v>195</v>
      </c>
      <c r="D90" s="11" t="s">
        <v>196</v>
      </c>
      <c r="E90" s="12" t="s">
        <v>25</v>
      </c>
      <c r="F90" s="13">
        <v>50</v>
      </c>
      <c r="G90" s="14">
        <v>0</v>
      </c>
      <c r="H90" s="15">
        <f t="shared" si="3"/>
        <v>0</v>
      </c>
      <c r="I90" s="16">
        <f t="shared" si="4"/>
        <v>0</v>
      </c>
      <c r="J90" s="16">
        <f t="shared" si="5"/>
        <v>0</v>
      </c>
    </row>
    <row r="91" spans="1:10" ht="14.4" x14ac:dyDescent="0.3">
      <c r="A91" s="8">
        <v>89</v>
      </c>
      <c r="B91" s="9" t="s">
        <v>10</v>
      </c>
      <c r="C91" s="10" t="s">
        <v>197</v>
      </c>
      <c r="D91" s="11" t="s">
        <v>198</v>
      </c>
      <c r="E91" s="12" t="s">
        <v>25</v>
      </c>
      <c r="F91" s="13">
        <v>2000</v>
      </c>
      <c r="G91" s="14">
        <v>0</v>
      </c>
      <c r="H91" s="15">
        <f t="shared" si="3"/>
        <v>0</v>
      </c>
      <c r="I91" s="16">
        <f t="shared" si="4"/>
        <v>0</v>
      </c>
      <c r="J91" s="16">
        <f t="shared" si="5"/>
        <v>0</v>
      </c>
    </row>
    <row r="92" spans="1:10" ht="14.4" x14ac:dyDescent="0.3">
      <c r="A92" s="8">
        <v>90</v>
      </c>
      <c r="B92" s="9" t="s">
        <v>10</v>
      </c>
      <c r="C92" s="10" t="s">
        <v>199</v>
      </c>
      <c r="D92" s="11" t="s">
        <v>200</v>
      </c>
      <c r="E92" s="12" t="s">
        <v>25</v>
      </c>
      <c r="F92" s="13">
        <v>500</v>
      </c>
      <c r="G92" s="14">
        <v>0</v>
      </c>
      <c r="H92" s="15">
        <f t="shared" si="3"/>
        <v>0</v>
      </c>
      <c r="I92" s="16">
        <f t="shared" si="4"/>
        <v>0</v>
      </c>
      <c r="J92" s="16">
        <f t="shared" si="5"/>
        <v>0</v>
      </c>
    </row>
    <row r="93" spans="1:10" ht="14.4" x14ac:dyDescent="0.3">
      <c r="A93" s="8">
        <v>91</v>
      </c>
      <c r="B93" s="9" t="s">
        <v>10</v>
      </c>
      <c r="C93" s="10" t="s">
        <v>201</v>
      </c>
      <c r="D93" s="11" t="s">
        <v>202</v>
      </c>
      <c r="E93" s="12" t="s">
        <v>25</v>
      </c>
      <c r="F93" s="13">
        <v>300</v>
      </c>
      <c r="G93" s="14">
        <v>0</v>
      </c>
      <c r="H93" s="15">
        <f t="shared" si="3"/>
        <v>0</v>
      </c>
      <c r="I93" s="16">
        <f t="shared" si="4"/>
        <v>0</v>
      </c>
      <c r="J93" s="16">
        <f t="shared" si="5"/>
        <v>0</v>
      </c>
    </row>
    <row r="94" spans="1:10" ht="14.4" x14ac:dyDescent="0.3">
      <c r="A94" s="8">
        <v>92</v>
      </c>
      <c r="B94" s="9" t="s">
        <v>10</v>
      </c>
      <c r="C94" s="10" t="s">
        <v>203</v>
      </c>
      <c r="D94" s="11" t="s">
        <v>204</v>
      </c>
      <c r="E94" s="12" t="s">
        <v>25</v>
      </c>
      <c r="F94" s="13">
        <v>1500</v>
      </c>
      <c r="G94" s="14">
        <v>0</v>
      </c>
      <c r="H94" s="15">
        <f t="shared" si="3"/>
        <v>0</v>
      </c>
      <c r="I94" s="16">
        <f t="shared" si="4"/>
        <v>0</v>
      </c>
      <c r="J94" s="16">
        <f t="shared" si="5"/>
        <v>0</v>
      </c>
    </row>
    <row r="95" spans="1:10" ht="14.4" x14ac:dyDescent="0.3">
      <c r="A95" s="8">
        <v>93</v>
      </c>
      <c r="B95" s="9" t="s">
        <v>10</v>
      </c>
      <c r="C95" s="10" t="s">
        <v>205</v>
      </c>
      <c r="D95" s="11" t="s">
        <v>206</v>
      </c>
      <c r="E95" s="12" t="s">
        <v>25</v>
      </c>
      <c r="F95" s="13">
        <v>100</v>
      </c>
      <c r="G95" s="14">
        <v>0</v>
      </c>
      <c r="H95" s="15">
        <f t="shared" si="3"/>
        <v>0</v>
      </c>
      <c r="I95" s="16">
        <f t="shared" si="4"/>
        <v>0</v>
      </c>
      <c r="J95" s="16">
        <f t="shared" si="5"/>
        <v>0</v>
      </c>
    </row>
    <row r="96" spans="1:10" ht="14.4" x14ac:dyDescent="0.3">
      <c r="A96" s="8">
        <v>94</v>
      </c>
      <c r="B96" s="9" t="s">
        <v>10</v>
      </c>
      <c r="C96" s="10" t="s">
        <v>207</v>
      </c>
      <c r="D96" s="11" t="s">
        <v>208</v>
      </c>
      <c r="E96" s="12" t="s">
        <v>25</v>
      </c>
      <c r="F96" s="13">
        <v>500</v>
      </c>
      <c r="G96" s="14">
        <v>0</v>
      </c>
      <c r="H96" s="15">
        <f t="shared" si="3"/>
        <v>0</v>
      </c>
      <c r="I96" s="16">
        <f t="shared" si="4"/>
        <v>0</v>
      </c>
      <c r="J96" s="16">
        <f t="shared" si="5"/>
        <v>0</v>
      </c>
    </row>
    <row r="97" spans="1:10" ht="14.4" x14ac:dyDescent="0.3">
      <c r="A97" s="8">
        <v>95</v>
      </c>
      <c r="B97" s="9" t="s">
        <v>10</v>
      </c>
      <c r="C97" s="10" t="s">
        <v>209</v>
      </c>
      <c r="D97" s="11" t="s">
        <v>210</v>
      </c>
      <c r="E97" s="12" t="s">
        <v>25</v>
      </c>
      <c r="F97" s="13">
        <v>3000</v>
      </c>
      <c r="G97" s="14">
        <v>0</v>
      </c>
      <c r="H97" s="15">
        <f t="shared" si="3"/>
        <v>0</v>
      </c>
      <c r="I97" s="16">
        <f t="shared" si="4"/>
        <v>0</v>
      </c>
      <c r="J97" s="16">
        <f t="shared" si="5"/>
        <v>0</v>
      </c>
    </row>
    <row r="98" spans="1:10" ht="14.4" x14ac:dyDescent="0.3">
      <c r="A98" s="8">
        <v>96</v>
      </c>
      <c r="B98" s="9" t="s">
        <v>10</v>
      </c>
      <c r="C98" s="21" t="s">
        <v>211</v>
      </c>
      <c r="D98" s="11" t="s">
        <v>212</v>
      </c>
      <c r="E98" s="12" t="s">
        <v>18</v>
      </c>
      <c r="F98" s="13">
        <v>150</v>
      </c>
      <c r="G98" s="14">
        <v>0</v>
      </c>
      <c r="H98" s="15">
        <f t="shared" si="3"/>
        <v>0</v>
      </c>
      <c r="I98" s="16">
        <f t="shared" si="4"/>
        <v>0</v>
      </c>
      <c r="J98" s="16">
        <f t="shared" si="5"/>
        <v>0</v>
      </c>
    </row>
    <row r="99" spans="1:10" ht="14.4" x14ac:dyDescent="0.3">
      <c r="A99" s="8">
        <v>97</v>
      </c>
      <c r="B99" s="9" t="s">
        <v>10</v>
      </c>
      <c r="C99" s="21" t="s">
        <v>213</v>
      </c>
      <c r="D99" s="11" t="s">
        <v>214</v>
      </c>
      <c r="E99" s="12" t="s">
        <v>18</v>
      </c>
      <c r="F99" s="13">
        <v>200</v>
      </c>
      <c r="G99" s="14">
        <v>0</v>
      </c>
      <c r="H99" s="15">
        <f t="shared" si="3"/>
        <v>0</v>
      </c>
      <c r="I99" s="16">
        <f t="shared" si="4"/>
        <v>0</v>
      </c>
      <c r="J99" s="16">
        <f t="shared" si="5"/>
        <v>0</v>
      </c>
    </row>
    <row r="100" spans="1:10" ht="14.4" x14ac:dyDescent="0.3">
      <c r="A100" s="8">
        <v>98</v>
      </c>
      <c r="B100" s="9" t="s">
        <v>10</v>
      </c>
      <c r="C100" s="21" t="s">
        <v>215</v>
      </c>
      <c r="D100" s="11" t="s">
        <v>216</v>
      </c>
      <c r="E100" s="12" t="s">
        <v>18</v>
      </c>
      <c r="F100" s="13">
        <v>300</v>
      </c>
      <c r="G100" s="14">
        <v>0</v>
      </c>
      <c r="H100" s="15">
        <f t="shared" si="3"/>
        <v>0</v>
      </c>
      <c r="I100" s="16">
        <f t="shared" si="4"/>
        <v>0</v>
      </c>
      <c r="J100" s="16">
        <f t="shared" si="5"/>
        <v>0</v>
      </c>
    </row>
    <row r="101" spans="1:10" ht="14.4" x14ac:dyDescent="0.3">
      <c r="A101" s="8">
        <v>99</v>
      </c>
      <c r="B101" s="9" t="s">
        <v>10</v>
      </c>
      <c r="C101" s="21" t="s">
        <v>217</v>
      </c>
      <c r="D101" s="11" t="s">
        <v>218</v>
      </c>
      <c r="E101" s="12" t="s">
        <v>18</v>
      </c>
      <c r="F101" s="13">
        <v>200</v>
      </c>
      <c r="G101" s="14">
        <v>0</v>
      </c>
      <c r="H101" s="15">
        <f t="shared" si="3"/>
        <v>0</v>
      </c>
      <c r="I101" s="16">
        <f t="shared" si="4"/>
        <v>0</v>
      </c>
      <c r="J101" s="16">
        <f t="shared" si="5"/>
        <v>0</v>
      </c>
    </row>
    <row r="102" spans="1:10" ht="14.4" x14ac:dyDescent="0.3">
      <c r="A102" s="8">
        <v>100</v>
      </c>
      <c r="B102" s="9" t="s">
        <v>10</v>
      </c>
      <c r="C102" s="21" t="s">
        <v>219</v>
      </c>
      <c r="D102" s="11" t="s">
        <v>220</v>
      </c>
      <c r="E102" s="12" t="s">
        <v>18</v>
      </c>
      <c r="F102" s="13">
        <v>300</v>
      </c>
      <c r="G102" s="14">
        <v>0</v>
      </c>
      <c r="H102" s="15">
        <f t="shared" si="3"/>
        <v>0</v>
      </c>
      <c r="I102" s="16">
        <f t="shared" si="4"/>
        <v>0</v>
      </c>
      <c r="J102" s="16">
        <f t="shared" si="5"/>
        <v>0</v>
      </c>
    </row>
    <row r="103" spans="1:10" ht="28.8" x14ac:dyDescent="0.3">
      <c r="A103" s="8">
        <v>101</v>
      </c>
      <c r="B103" s="9" t="s">
        <v>10</v>
      </c>
      <c r="C103" s="10" t="s">
        <v>221</v>
      </c>
      <c r="D103" s="11" t="s">
        <v>222</v>
      </c>
      <c r="E103" s="12" t="s">
        <v>25</v>
      </c>
      <c r="F103" s="13">
        <v>10</v>
      </c>
      <c r="G103" s="14">
        <v>0</v>
      </c>
      <c r="H103" s="15">
        <f t="shared" si="3"/>
        <v>0</v>
      </c>
      <c r="I103" s="16">
        <f t="shared" si="4"/>
        <v>0</v>
      </c>
      <c r="J103" s="16">
        <f t="shared" si="5"/>
        <v>0</v>
      </c>
    </row>
    <row r="104" spans="1:10" ht="14.4" x14ac:dyDescent="0.3">
      <c r="A104" s="8">
        <v>102</v>
      </c>
      <c r="B104" s="9" t="s">
        <v>10</v>
      </c>
      <c r="C104" s="10" t="s">
        <v>223</v>
      </c>
      <c r="D104" s="11" t="s">
        <v>224</v>
      </c>
      <c r="E104" s="12" t="s">
        <v>25</v>
      </c>
      <c r="F104" s="13">
        <v>80</v>
      </c>
      <c r="G104" s="14">
        <v>0</v>
      </c>
      <c r="H104" s="15">
        <f t="shared" si="3"/>
        <v>0</v>
      </c>
      <c r="I104" s="16">
        <f t="shared" si="4"/>
        <v>0</v>
      </c>
      <c r="J104" s="16">
        <f t="shared" si="5"/>
        <v>0</v>
      </c>
    </row>
    <row r="105" spans="1:10" ht="14.4" x14ac:dyDescent="0.3">
      <c r="A105" s="8">
        <v>103</v>
      </c>
      <c r="B105" s="9" t="s">
        <v>10</v>
      </c>
      <c r="C105" s="10" t="s">
        <v>225</v>
      </c>
      <c r="D105" s="11" t="s">
        <v>226</v>
      </c>
      <c r="E105" s="12" t="s">
        <v>25</v>
      </c>
      <c r="F105" s="13">
        <v>50</v>
      </c>
      <c r="G105" s="14">
        <v>0</v>
      </c>
      <c r="H105" s="15">
        <f t="shared" si="3"/>
        <v>0</v>
      </c>
      <c r="I105" s="16">
        <f t="shared" si="4"/>
        <v>0</v>
      </c>
      <c r="J105" s="16">
        <f t="shared" si="5"/>
        <v>0</v>
      </c>
    </row>
    <row r="106" spans="1:10" ht="14.4" x14ac:dyDescent="0.3">
      <c r="A106" s="8">
        <v>104</v>
      </c>
      <c r="B106" s="9" t="s">
        <v>10</v>
      </c>
      <c r="C106" s="21" t="s">
        <v>227</v>
      </c>
      <c r="D106" s="11" t="s">
        <v>228</v>
      </c>
      <c r="E106" s="12" t="s">
        <v>25</v>
      </c>
      <c r="F106" s="13">
        <v>50</v>
      </c>
      <c r="G106" s="14">
        <v>0</v>
      </c>
      <c r="H106" s="15">
        <f t="shared" si="3"/>
        <v>0</v>
      </c>
      <c r="I106" s="16">
        <f t="shared" si="4"/>
        <v>0</v>
      </c>
      <c r="J106" s="16">
        <f t="shared" si="5"/>
        <v>0</v>
      </c>
    </row>
    <row r="107" spans="1:10" ht="19.2" x14ac:dyDescent="0.3">
      <c r="A107" s="8">
        <v>105</v>
      </c>
      <c r="B107" s="9" t="s">
        <v>10</v>
      </c>
      <c r="C107" s="10" t="s">
        <v>229</v>
      </c>
      <c r="D107" s="11" t="s">
        <v>230</v>
      </c>
      <c r="E107" s="12" t="s">
        <v>120</v>
      </c>
      <c r="F107" s="13">
        <v>30</v>
      </c>
      <c r="G107" s="14">
        <v>0</v>
      </c>
      <c r="H107" s="15">
        <f t="shared" si="3"/>
        <v>0</v>
      </c>
      <c r="I107" s="16">
        <f t="shared" si="4"/>
        <v>0</v>
      </c>
      <c r="J107" s="16">
        <f t="shared" si="5"/>
        <v>0</v>
      </c>
    </row>
    <row r="108" spans="1:10" ht="19.2" x14ac:dyDescent="0.3">
      <c r="A108" s="8">
        <v>106</v>
      </c>
      <c r="B108" s="9" t="s">
        <v>10</v>
      </c>
      <c r="C108" s="10" t="s">
        <v>231</v>
      </c>
      <c r="D108" s="11" t="s">
        <v>232</v>
      </c>
      <c r="E108" s="12" t="s">
        <v>25</v>
      </c>
      <c r="F108" s="13">
        <v>100</v>
      </c>
      <c r="G108" s="14">
        <v>0</v>
      </c>
      <c r="H108" s="15">
        <f t="shared" si="3"/>
        <v>0</v>
      </c>
      <c r="I108" s="16">
        <f t="shared" si="4"/>
        <v>0</v>
      </c>
      <c r="J108" s="16">
        <f t="shared" si="5"/>
        <v>0</v>
      </c>
    </row>
    <row r="109" spans="1:10" ht="14.4" x14ac:dyDescent="0.3">
      <c r="A109" s="8">
        <v>107</v>
      </c>
      <c r="B109" s="9" t="s">
        <v>10</v>
      </c>
      <c r="C109" s="10" t="s">
        <v>233</v>
      </c>
      <c r="D109" s="11" t="s">
        <v>234</v>
      </c>
      <c r="E109" s="12" t="s">
        <v>25</v>
      </c>
      <c r="F109" s="13">
        <v>30</v>
      </c>
      <c r="G109" s="14">
        <v>0</v>
      </c>
      <c r="H109" s="15">
        <f t="shared" si="3"/>
        <v>0</v>
      </c>
      <c r="I109" s="16">
        <f t="shared" si="4"/>
        <v>0</v>
      </c>
      <c r="J109" s="16">
        <f t="shared" si="5"/>
        <v>0</v>
      </c>
    </row>
    <row r="110" spans="1:10" ht="14.4" x14ac:dyDescent="0.3">
      <c r="A110" s="8">
        <v>108</v>
      </c>
      <c r="B110" s="9" t="s">
        <v>10</v>
      </c>
      <c r="C110" s="10" t="s">
        <v>235</v>
      </c>
      <c r="D110" s="11" t="s">
        <v>236</v>
      </c>
      <c r="E110" s="12" t="s">
        <v>25</v>
      </c>
      <c r="F110" s="13">
        <v>30</v>
      </c>
      <c r="G110" s="14">
        <v>0</v>
      </c>
      <c r="H110" s="15">
        <f t="shared" si="3"/>
        <v>0</v>
      </c>
      <c r="I110" s="16">
        <f t="shared" si="4"/>
        <v>0</v>
      </c>
      <c r="J110" s="16">
        <f t="shared" si="5"/>
        <v>0</v>
      </c>
    </row>
    <row r="111" spans="1:10" ht="14.4" x14ac:dyDescent="0.3">
      <c r="A111" s="8">
        <v>109</v>
      </c>
      <c r="B111" s="9" t="s">
        <v>10</v>
      </c>
      <c r="C111" s="10" t="s">
        <v>237</v>
      </c>
      <c r="D111" s="11" t="s">
        <v>238</v>
      </c>
      <c r="E111" s="12" t="s">
        <v>25</v>
      </c>
      <c r="F111" s="13">
        <v>30</v>
      </c>
      <c r="G111" s="14">
        <v>0</v>
      </c>
      <c r="H111" s="15">
        <f t="shared" si="3"/>
        <v>0</v>
      </c>
      <c r="I111" s="16">
        <f t="shared" si="4"/>
        <v>0</v>
      </c>
      <c r="J111" s="16">
        <f t="shared" si="5"/>
        <v>0</v>
      </c>
    </row>
    <row r="112" spans="1:10" ht="14.4" x14ac:dyDescent="0.3">
      <c r="A112" s="8">
        <v>110</v>
      </c>
      <c r="B112" s="9" t="s">
        <v>10</v>
      </c>
      <c r="C112" s="10" t="s">
        <v>239</v>
      </c>
      <c r="D112" s="11" t="s">
        <v>240</v>
      </c>
      <c r="E112" s="12" t="s">
        <v>25</v>
      </c>
      <c r="F112" s="13">
        <v>20</v>
      </c>
      <c r="G112" s="14">
        <v>0</v>
      </c>
      <c r="H112" s="15">
        <f t="shared" si="3"/>
        <v>0</v>
      </c>
      <c r="I112" s="16">
        <f t="shared" si="4"/>
        <v>0</v>
      </c>
      <c r="J112" s="16">
        <f t="shared" si="5"/>
        <v>0</v>
      </c>
    </row>
    <row r="113" spans="1:10" ht="34.200000000000003" customHeight="1" x14ac:dyDescent="0.3">
      <c r="A113" s="8">
        <v>111</v>
      </c>
      <c r="B113" s="9" t="s">
        <v>10</v>
      </c>
      <c r="C113" s="10" t="s">
        <v>241</v>
      </c>
      <c r="D113" s="11" t="s">
        <v>242</v>
      </c>
      <c r="E113" s="12" t="s">
        <v>25</v>
      </c>
      <c r="F113" s="13">
        <v>15</v>
      </c>
      <c r="G113" s="14">
        <v>0</v>
      </c>
      <c r="H113" s="15">
        <f t="shared" si="3"/>
        <v>0</v>
      </c>
      <c r="I113" s="16">
        <f t="shared" si="4"/>
        <v>0</v>
      </c>
      <c r="J113" s="16">
        <f t="shared" si="5"/>
        <v>0</v>
      </c>
    </row>
    <row r="114" spans="1:10" ht="14.4" x14ac:dyDescent="0.3">
      <c r="A114" s="8">
        <v>112</v>
      </c>
      <c r="B114" s="9" t="s">
        <v>10</v>
      </c>
      <c r="C114" s="23" t="s">
        <v>243</v>
      </c>
      <c r="D114" s="35" t="s">
        <v>244</v>
      </c>
      <c r="E114" s="10" t="s">
        <v>58</v>
      </c>
      <c r="F114" s="30">
        <v>20</v>
      </c>
      <c r="G114" s="27">
        <v>0</v>
      </c>
      <c r="H114" s="15">
        <f t="shared" si="3"/>
        <v>0</v>
      </c>
      <c r="I114" s="16">
        <f t="shared" si="4"/>
        <v>0</v>
      </c>
      <c r="J114" s="16">
        <f t="shared" si="5"/>
        <v>0</v>
      </c>
    </row>
    <row r="115" spans="1:10" ht="19.2" x14ac:dyDescent="0.3">
      <c r="A115" s="8">
        <v>113</v>
      </c>
      <c r="B115" s="9" t="s">
        <v>10</v>
      </c>
      <c r="C115" s="21" t="s">
        <v>245</v>
      </c>
      <c r="D115" s="11" t="s">
        <v>246</v>
      </c>
      <c r="E115" s="12" t="s">
        <v>25</v>
      </c>
      <c r="F115" s="13">
        <v>20</v>
      </c>
      <c r="G115" s="14">
        <v>0</v>
      </c>
      <c r="H115" s="15">
        <f t="shared" si="3"/>
        <v>0</v>
      </c>
      <c r="I115" s="16">
        <f t="shared" si="4"/>
        <v>0</v>
      </c>
      <c r="J115" s="16">
        <f t="shared" si="5"/>
        <v>0</v>
      </c>
    </row>
    <row r="116" spans="1:10" ht="14.4" x14ac:dyDescent="0.3">
      <c r="A116" s="8">
        <v>114</v>
      </c>
      <c r="B116" s="9" t="s">
        <v>10</v>
      </c>
      <c r="C116" s="21" t="s">
        <v>247</v>
      </c>
      <c r="D116" s="11" t="s">
        <v>248</v>
      </c>
      <c r="E116" s="12" t="s">
        <v>25</v>
      </c>
      <c r="F116" s="13">
        <v>20</v>
      </c>
      <c r="G116" s="14">
        <v>0</v>
      </c>
      <c r="H116" s="15">
        <f t="shared" si="3"/>
        <v>0</v>
      </c>
      <c r="I116" s="16">
        <f t="shared" si="4"/>
        <v>0</v>
      </c>
      <c r="J116" s="16">
        <f t="shared" si="5"/>
        <v>0</v>
      </c>
    </row>
    <row r="117" spans="1:10" ht="19.2" x14ac:dyDescent="0.3">
      <c r="A117" s="8">
        <v>115</v>
      </c>
      <c r="B117" s="9" t="s">
        <v>10</v>
      </c>
      <c r="C117" s="21" t="s">
        <v>249</v>
      </c>
      <c r="D117" s="11" t="s">
        <v>250</v>
      </c>
      <c r="E117" s="12" t="s">
        <v>25</v>
      </c>
      <c r="F117" s="13">
        <v>153</v>
      </c>
      <c r="G117" s="14">
        <v>0</v>
      </c>
      <c r="H117" s="15">
        <f t="shared" si="3"/>
        <v>0</v>
      </c>
      <c r="I117" s="16">
        <f t="shared" si="4"/>
        <v>0</v>
      </c>
      <c r="J117" s="16">
        <f t="shared" si="5"/>
        <v>0</v>
      </c>
    </row>
    <row r="118" spans="1:10" ht="19.8" x14ac:dyDescent="0.3">
      <c r="A118" s="8">
        <v>116</v>
      </c>
      <c r="B118" s="9" t="s">
        <v>10</v>
      </c>
      <c r="C118" s="23" t="s">
        <v>251</v>
      </c>
      <c r="D118" s="35" t="s">
        <v>252</v>
      </c>
      <c r="E118" s="33" t="s">
        <v>25</v>
      </c>
      <c r="F118" s="30">
        <v>10</v>
      </c>
      <c r="G118" s="27">
        <v>0</v>
      </c>
      <c r="H118" s="15">
        <f t="shared" si="3"/>
        <v>0</v>
      </c>
      <c r="I118" s="16">
        <f t="shared" si="4"/>
        <v>0</v>
      </c>
      <c r="J118" s="16">
        <f t="shared" si="5"/>
        <v>0</v>
      </c>
    </row>
    <row r="119" spans="1:10" ht="14.4" x14ac:dyDescent="0.3">
      <c r="A119" s="8">
        <v>117</v>
      </c>
      <c r="B119" s="9" t="s">
        <v>10</v>
      </c>
      <c r="C119" s="40" t="s">
        <v>253</v>
      </c>
      <c r="D119" s="11" t="s">
        <v>254</v>
      </c>
      <c r="E119" s="12" t="s">
        <v>120</v>
      </c>
      <c r="F119" s="13">
        <v>2000</v>
      </c>
      <c r="G119" s="14">
        <v>0</v>
      </c>
      <c r="H119" s="15">
        <f t="shared" si="3"/>
        <v>0</v>
      </c>
      <c r="I119" s="16">
        <f t="shared" si="4"/>
        <v>0</v>
      </c>
      <c r="J119" s="16">
        <f t="shared" si="5"/>
        <v>0</v>
      </c>
    </row>
    <row r="120" spans="1:10" ht="19.8" x14ac:dyDescent="0.3">
      <c r="A120" s="8">
        <v>118</v>
      </c>
      <c r="B120" s="9" t="s">
        <v>10</v>
      </c>
      <c r="C120" s="23" t="s">
        <v>255</v>
      </c>
      <c r="D120" s="35" t="s">
        <v>256</v>
      </c>
      <c r="E120" s="25" t="s">
        <v>42</v>
      </c>
      <c r="F120" s="30">
        <v>50</v>
      </c>
      <c r="G120" s="27">
        <v>0</v>
      </c>
      <c r="H120" s="15">
        <f t="shared" si="3"/>
        <v>0</v>
      </c>
      <c r="I120" s="16">
        <f t="shared" si="4"/>
        <v>0</v>
      </c>
      <c r="J120" s="16">
        <f t="shared" si="5"/>
        <v>0</v>
      </c>
    </row>
    <row r="121" spans="1:10" ht="14.4" x14ac:dyDescent="0.3">
      <c r="A121" s="8">
        <v>119</v>
      </c>
      <c r="B121" s="9" t="s">
        <v>10</v>
      </c>
      <c r="C121" s="21" t="s">
        <v>257</v>
      </c>
      <c r="D121" s="11" t="s">
        <v>258</v>
      </c>
      <c r="E121" s="12" t="s">
        <v>25</v>
      </c>
      <c r="F121" s="13">
        <v>1000</v>
      </c>
      <c r="G121" s="14">
        <v>0</v>
      </c>
      <c r="H121" s="15">
        <f t="shared" si="3"/>
        <v>0</v>
      </c>
      <c r="I121" s="16">
        <f t="shared" si="4"/>
        <v>0</v>
      </c>
      <c r="J121" s="16">
        <f t="shared" si="5"/>
        <v>0</v>
      </c>
    </row>
    <row r="122" spans="1:10" ht="19.2" x14ac:dyDescent="0.3">
      <c r="A122" s="8">
        <v>120</v>
      </c>
      <c r="B122" s="9" t="s">
        <v>10</v>
      </c>
      <c r="C122" s="21" t="s">
        <v>259</v>
      </c>
      <c r="D122" s="11" t="s">
        <v>260</v>
      </c>
      <c r="E122" s="12" t="s">
        <v>25</v>
      </c>
      <c r="F122" s="13">
        <v>1000</v>
      </c>
      <c r="G122" s="14">
        <v>0</v>
      </c>
      <c r="H122" s="15">
        <f t="shared" si="3"/>
        <v>0</v>
      </c>
      <c r="I122" s="16">
        <f t="shared" si="4"/>
        <v>0</v>
      </c>
      <c r="J122" s="16">
        <f t="shared" si="5"/>
        <v>0</v>
      </c>
    </row>
    <row r="123" spans="1:10" ht="14.4" x14ac:dyDescent="0.3">
      <c r="A123" s="8">
        <v>121</v>
      </c>
      <c r="B123" s="9" t="s">
        <v>10</v>
      </c>
      <c r="C123" s="23" t="s">
        <v>261</v>
      </c>
      <c r="D123" s="32" t="s">
        <v>262</v>
      </c>
      <c r="E123" s="10" t="s">
        <v>58</v>
      </c>
      <c r="F123" s="30">
        <v>10</v>
      </c>
      <c r="G123" s="27">
        <v>0</v>
      </c>
      <c r="H123" s="15">
        <f t="shared" si="3"/>
        <v>0</v>
      </c>
      <c r="I123" s="16">
        <f t="shared" si="4"/>
        <v>0</v>
      </c>
      <c r="J123" s="16">
        <f t="shared" si="5"/>
        <v>0</v>
      </c>
    </row>
    <row r="124" spans="1:10" ht="14.4" x14ac:dyDescent="0.3">
      <c r="A124" s="8">
        <v>122</v>
      </c>
      <c r="B124" s="9" t="s">
        <v>10</v>
      </c>
      <c r="C124" s="10" t="s">
        <v>263</v>
      </c>
      <c r="D124" s="11" t="s">
        <v>264</v>
      </c>
      <c r="E124" s="12" t="s">
        <v>25</v>
      </c>
      <c r="F124" s="13">
        <v>30</v>
      </c>
      <c r="G124" s="14">
        <v>0</v>
      </c>
      <c r="H124" s="15">
        <f t="shared" si="3"/>
        <v>0</v>
      </c>
      <c r="I124" s="16">
        <f t="shared" si="4"/>
        <v>0</v>
      </c>
      <c r="J124" s="16">
        <f t="shared" si="5"/>
        <v>0</v>
      </c>
    </row>
    <row r="125" spans="1:10" ht="19.2" x14ac:dyDescent="0.3">
      <c r="A125" s="8">
        <v>123</v>
      </c>
      <c r="B125" s="9" t="s">
        <v>10</v>
      </c>
      <c r="C125" s="10" t="s">
        <v>265</v>
      </c>
      <c r="D125" s="41" t="s">
        <v>266</v>
      </c>
      <c r="E125" s="12" t="s">
        <v>13</v>
      </c>
      <c r="F125" s="13">
        <v>500</v>
      </c>
      <c r="G125" s="14">
        <v>0</v>
      </c>
      <c r="H125" s="15">
        <f t="shared" si="3"/>
        <v>0</v>
      </c>
      <c r="I125" s="16">
        <f t="shared" si="4"/>
        <v>0</v>
      </c>
      <c r="J125" s="16">
        <f t="shared" si="5"/>
        <v>0</v>
      </c>
    </row>
    <row r="126" spans="1:10" ht="48" x14ac:dyDescent="0.3">
      <c r="A126" s="8">
        <v>124</v>
      </c>
      <c r="B126" s="9" t="s">
        <v>10</v>
      </c>
      <c r="C126" s="42" t="s">
        <v>267</v>
      </c>
      <c r="D126" s="43" t="s">
        <v>268</v>
      </c>
      <c r="E126" s="44" t="s">
        <v>180</v>
      </c>
      <c r="F126" s="13">
        <v>200</v>
      </c>
      <c r="G126" s="14">
        <v>0</v>
      </c>
      <c r="H126" s="15">
        <f t="shared" si="3"/>
        <v>0</v>
      </c>
      <c r="I126" s="16">
        <f t="shared" si="4"/>
        <v>0</v>
      </c>
      <c r="J126" s="16">
        <f t="shared" si="5"/>
        <v>0</v>
      </c>
    </row>
    <row r="127" spans="1:10" ht="27" customHeight="1" x14ac:dyDescent="0.3">
      <c r="A127" s="8">
        <v>125</v>
      </c>
      <c r="B127" s="9" t="s">
        <v>10</v>
      </c>
      <c r="C127" s="23" t="s">
        <v>269</v>
      </c>
      <c r="D127" s="29" t="s">
        <v>270</v>
      </c>
      <c r="E127" s="33" t="s">
        <v>25</v>
      </c>
      <c r="F127" s="30">
        <v>10</v>
      </c>
      <c r="G127" s="27">
        <v>0</v>
      </c>
      <c r="H127" s="15">
        <f t="shared" si="3"/>
        <v>0</v>
      </c>
      <c r="I127" s="16">
        <f t="shared" si="4"/>
        <v>0</v>
      </c>
      <c r="J127" s="16">
        <f t="shared" si="5"/>
        <v>0</v>
      </c>
    </row>
    <row r="128" spans="1:10" ht="14.4" x14ac:dyDescent="0.3">
      <c r="A128" s="8">
        <v>126</v>
      </c>
      <c r="B128" s="9" t="s">
        <v>10</v>
      </c>
      <c r="C128" s="21" t="s">
        <v>271</v>
      </c>
      <c r="D128" s="11" t="s">
        <v>272</v>
      </c>
      <c r="E128" s="12" t="s">
        <v>25</v>
      </c>
      <c r="F128" s="13">
        <v>10</v>
      </c>
      <c r="G128" s="14">
        <v>0</v>
      </c>
      <c r="H128" s="15">
        <f t="shared" si="3"/>
        <v>0</v>
      </c>
      <c r="I128" s="16">
        <f t="shared" si="4"/>
        <v>0</v>
      </c>
      <c r="J128" s="16">
        <f t="shared" si="5"/>
        <v>0</v>
      </c>
    </row>
    <row r="129" spans="1:13" ht="39" x14ac:dyDescent="0.3">
      <c r="A129" s="8">
        <v>127</v>
      </c>
      <c r="B129" s="9" t="s">
        <v>10</v>
      </c>
      <c r="C129" s="23" t="s">
        <v>273</v>
      </c>
      <c r="D129" s="35" t="s">
        <v>274</v>
      </c>
      <c r="E129" s="10" t="s">
        <v>58</v>
      </c>
      <c r="F129" s="30">
        <v>400</v>
      </c>
      <c r="G129" s="27">
        <v>0</v>
      </c>
      <c r="H129" s="15">
        <f t="shared" si="3"/>
        <v>0</v>
      </c>
      <c r="I129" s="16">
        <f t="shared" si="4"/>
        <v>0</v>
      </c>
      <c r="J129" s="16">
        <f t="shared" si="5"/>
        <v>0</v>
      </c>
    </row>
    <row r="130" spans="1:13" ht="28.8" x14ac:dyDescent="0.3">
      <c r="A130" s="8">
        <v>128</v>
      </c>
      <c r="B130" s="9" t="s">
        <v>10</v>
      </c>
      <c r="C130" s="23" t="s">
        <v>275</v>
      </c>
      <c r="D130" s="29" t="s">
        <v>276</v>
      </c>
      <c r="E130" s="33" t="s">
        <v>25</v>
      </c>
      <c r="F130" s="30">
        <v>30</v>
      </c>
      <c r="G130" s="27">
        <v>0</v>
      </c>
      <c r="H130" s="15">
        <f t="shared" si="3"/>
        <v>0</v>
      </c>
      <c r="I130" s="16">
        <f t="shared" si="4"/>
        <v>0</v>
      </c>
      <c r="J130" s="16">
        <f t="shared" si="5"/>
        <v>0</v>
      </c>
    </row>
    <row r="131" spans="1:13" ht="14.4" x14ac:dyDescent="0.3">
      <c r="A131" s="8">
        <v>129</v>
      </c>
      <c r="B131" s="9" t="s">
        <v>10</v>
      </c>
      <c r="C131" s="10" t="s">
        <v>277</v>
      </c>
      <c r="D131" s="11" t="s">
        <v>278</v>
      </c>
      <c r="E131" s="12" t="s">
        <v>25</v>
      </c>
      <c r="F131" s="13">
        <v>50</v>
      </c>
      <c r="G131" s="14">
        <v>0</v>
      </c>
      <c r="H131" s="15">
        <f t="shared" si="3"/>
        <v>0</v>
      </c>
      <c r="I131" s="16">
        <f t="shared" si="4"/>
        <v>0</v>
      </c>
      <c r="J131" s="16">
        <f t="shared" si="5"/>
        <v>0</v>
      </c>
    </row>
    <row r="132" spans="1:13" ht="14.4" x14ac:dyDescent="0.3">
      <c r="A132" s="8">
        <v>130</v>
      </c>
      <c r="B132" s="9" t="s">
        <v>10</v>
      </c>
      <c r="C132" s="10" t="s">
        <v>279</v>
      </c>
      <c r="D132" s="11" t="s">
        <v>280</v>
      </c>
      <c r="E132" s="12" t="s">
        <v>25</v>
      </c>
      <c r="F132" s="13">
        <v>50</v>
      </c>
      <c r="G132" s="14">
        <v>0</v>
      </c>
      <c r="H132" s="15">
        <f t="shared" ref="H132:H137" si="6">F132*G132</f>
        <v>0</v>
      </c>
      <c r="I132" s="16">
        <f t="shared" ref="I132:I138" si="7">H132*24%</f>
        <v>0</v>
      </c>
      <c r="J132" s="16">
        <f t="shared" ref="J132:J138" si="8">H132+I132</f>
        <v>0</v>
      </c>
    </row>
    <row r="133" spans="1:13" ht="29.4" x14ac:dyDescent="0.3">
      <c r="A133" s="8">
        <v>131</v>
      </c>
      <c r="B133" s="9" t="s">
        <v>10</v>
      </c>
      <c r="C133" s="23" t="s">
        <v>281</v>
      </c>
      <c r="D133" s="45" t="s">
        <v>282</v>
      </c>
      <c r="E133" s="33" t="s">
        <v>25</v>
      </c>
      <c r="F133" s="30">
        <v>5</v>
      </c>
      <c r="G133" s="27">
        <v>0</v>
      </c>
      <c r="H133" s="15">
        <f t="shared" si="6"/>
        <v>0</v>
      </c>
      <c r="I133" s="16">
        <f t="shared" si="7"/>
        <v>0</v>
      </c>
      <c r="J133" s="16">
        <f t="shared" si="8"/>
        <v>0</v>
      </c>
    </row>
    <row r="134" spans="1:13" ht="14.4" x14ac:dyDescent="0.3">
      <c r="A134" s="8">
        <v>132</v>
      </c>
      <c r="B134" s="9" t="s">
        <v>10</v>
      </c>
      <c r="C134" s="23" t="s">
        <v>283</v>
      </c>
      <c r="D134" s="45" t="s">
        <v>284</v>
      </c>
      <c r="E134" s="33" t="s">
        <v>25</v>
      </c>
      <c r="F134" s="30">
        <v>40</v>
      </c>
      <c r="G134" s="27">
        <v>0</v>
      </c>
      <c r="H134" s="15">
        <f t="shared" si="6"/>
        <v>0</v>
      </c>
      <c r="I134" s="16">
        <f t="shared" si="7"/>
        <v>0</v>
      </c>
      <c r="J134" s="16">
        <f t="shared" si="8"/>
        <v>0</v>
      </c>
    </row>
    <row r="135" spans="1:13" ht="14.4" x14ac:dyDescent="0.3">
      <c r="A135" s="8">
        <v>133</v>
      </c>
      <c r="B135" s="9" t="s">
        <v>10</v>
      </c>
      <c r="C135" s="23" t="s">
        <v>285</v>
      </c>
      <c r="D135" s="45" t="s">
        <v>286</v>
      </c>
      <c r="E135" s="33" t="s">
        <v>25</v>
      </c>
      <c r="F135" s="30">
        <v>10</v>
      </c>
      <c r="G135" s="27">
        <v>0</v>
      </c>
      <c r="H135" s="15">
        <f t="shared" si="6"/>
        <v>0</v>
      </c>
      <c r="I135" s="16">
        <f t="shared" si="7"/>
        <v>0</v>
      </c>
      <c r="J135" s="16">
        <f t="shared" si="8"/>
        <v>0</v>
      </c>
    </row>
    <row r="136" spans="1:13" ht="14.4" x14ac:dyDescent="0.3">
      <c r="A136" s="8">
        <v>134</v>
      </c>
      <c r="B136" s="9" t="s">
        <v>10</v>
      </c>
      <c r="C136" s="44" t="s">
        <v>287</v>
      </c>
      <c r="D136" s="46" t="s">
        <v>288</v>
      </c>
      <c r="E136" s="33" t="s">
        <v>25</v>
      </c>
      <c r="F136" s="30">
        <v>10</v>
      </c>
      <c r="G136" s="27">
        <v>0</v>
      </c>
      <c r="H136" s="15">
        <f t="shared" si="6"/>
        <v>0</v>
      </c>
      <c r="I136" s="16">
        <f t="shared" si="7"/>
        <v>0</v>
      </c>
      <c r="J136" s="16">
        <f t="shared" si="8"/>
        <v>0</v>
      </c>
    </row>
    <row r="137" spans="1:13" ht="18" customHeight="1" x14ac:dyDescent="0.3">
      <c r="A137" s="8">
        <v>135</v>
      </c>
      <c r="B137" s="9" t="s">
        <v>10</v>
      </c>
      <c r="C137" s="47" t="s">
        <v>289</v>
      </c>
      <c r="D137" s="48" t="s">
        <v>290</v>
      </c>
      <c r="E137" s="33" t="s">
        <v>25</v>
      </c>
      <c r="F137" s="30">
        <v>5</v>
      </c>
      <c r="G137" s="27">
        <v>0</v>
      </c>
      <c r="H137" s="15">
        <f t="shared" si="6"/>
        <v>0</v>
      </c>
      <c r="I137" s="16">
        <f t="shared" si="7"/>
        <v>0</v>
      </c>
      <c r="J137" s="16">
        <f t="shared" si="8"/>
        <v>0</v>
      </c>
      <c r="L137" s="49"/>
    </row>
    <row r="138" spans="1:13" ht="16.2" x14ac:dyDescent="0.3">
      <c r="A138" s="50" t="s">
        <v>291</v>
      </c>
      <c r="B138" s="50"/>
      <c r="C138" s="50"/>
      <c r="D138" s="50"/>
      <c r="E138" s="50"/>
      <c r="F138" s="51">
        <f>SUM(F3:F137)</f>
        <v>64644</v>
      </c>
      <c r="G138" s="51"/>
      <c r="H138" s="52">
        <f>SUM(H3:H137)</f>
        <v>0</v>
      </c>
      <c r="I138" s="52">
        <f t="shared" si="7"/>
        <v>0</v>
      </c>
      <c r="J138" s="52">
        <f t="shared" si="8"/>
        <v>0</v>
      </c>
    </row>
    <row r="139" spans="1:13" ht="12.6" customHeight="1" thickBot="1" x14ac:dyDescent="0.65">
      <c r="A139" s="53"/>
      <c r="B139" s="53"/>
      <c r="C139" s="53"/>
      <c r="D139" s="53"/>
      <c r="E139" s="53"/>
      <c r="F139" s="54"/>
      <c r="G139" s="55"/>
      <c r="H139" s="56"/>
      <c r="I139" s="56"/>
      <c r="J139" s="56"/>
      <c r="K139" s="55"/>
    </row>
    <row r="140" spans="1:13" ht="18" thickBot="1" x14ac:dyDescent="0.5">
      <c r="A140" s="57" t="s">
        <v>292</v>
      </c>
      <c r="B140" s="58"/>
      <c r="C140" s="58"/>
      <c r="D140" s="58"/>
      <c r="E140" s="58"/>
      <c r="F140" s="58"/>
      <c r="G140" s="59"/>
      <c r="H140" s="60">
        <f>H138</f>
        <v>0</v>
      </c>
      <c r="I140" s="61"/>
      <c r="J140" s="62"/>
      <c r="K140" s="55"/>
      <c r="L140" s="63"/>
      <c r="M140" s="63"/>
    </row>
    <row r="141" spans="1:13" ht="18" thickBot="1" x14ac:dyDescent="0.5">
      <c r="A141" s="57" t="s">
        <v>293</v>
      </c>
      <c r="B141" s="58"/>
      <c r="C141" s="58"/>
      <c r="D141" s="58"/>
      <c r="E141" s="58"/>
      <c r="F141" s="58"/>
      <c r="G141" s="59"/>
      <c r="H141" s="60">
        <f>I138</f>
        <v>0</v>
      </c>
      <c r="I141" s="61"/>
      <c r="J141" s="62"/>
      <c r="K141" s="55"/>
      <c r="L141" s="63"/>
      <c r="M141" s="63"/>
    </row>
    <row r="142" spans="1:13" ht="18" thickBot="1" x14ac:dyDescent="0.5">
      <c r="A142" s="57" t="s">
        <v>294</v>
      </c>
      <c r="B142" s="58"/>
      <c r="C142" s="58"/>
      <c r="D142" s="58"/>
      <c r="E142" s="58"/>
      <c r="F142" s="58"/>
      <c r="G142" s="59"/>
      <c r="H142" s="60">
        <f>J138</f>
        <v>0</v>
      </c>
      <c r="I142" s="61"/>
      <c r="J142" s="62"/>
      <c r="K142" s="55"/>
    </row>
    <row r="143" spans="1:13" s="68" customFormat="1" ht="10.199999999999999" customHeight="1" x14ac:dyDescent="0.6">
      <c r="A143" s="64"/>
      <c r="B143" s="65"/>
      <c r="C143" s="66"/>
      <c r="D143" s="67"/>
      <c r="F143" s="69"/>
      <c r="G143" s="70"/>
      <c r="H143" s="70"/>
      <c r="I143" s="71"/>
      <c r="J143" s="71"/>
    </row>
    <row r="144" spans="1:13" s="68" customFormat="1" ht="11.4" customHeight="1" x14ac:dyDescent="0.6">
      <c r="A144" s="64"/>
      <c r="B144" s="65"/>
      <c r="C144" s="66"/>
      <c r="D144" s="67"/>
      <c r="F144" s="69"/>
      <c r="G144" s="70"/>
      <c r="H144" s="70"/>
      <c r="I144" s="71"/>
      <c r="J144" s="71"/>
    </row>
    <row r="145" spans="1:10" s="68" customFormat="1" ht="17.399999999999999" x14ac:dyDescent="0.45">
      <c r="A145" s="64"/>
      <c r="B145" s="65"/>
      <c r="C145" s="66"/>
      <c r="D145" s="79" t="s">
        <v>295</v>
      </c>
      <c r="E145" s="80"/>
      <c r="F145" s="80"/>
      <c r="G145" s="80"/>
      <c r="H145" s="80"/>
      <c r="I145" s="80"/>
      <c r="J145" s="71"/>
    </row>
    <row r="146" spans="1:10" s="68" customFormat="1" x14ac:dyDescent="0.6">
      <c r="A146" s="64"/>
      <c r="B146" s="65"/>
      <c r="C146" s="66"/>
      <c r="D146" s="67"/>
      <c r="F146" s="69"/>
      <c r="G146" s="70"/>
      <c r="H146" s="70"/>
      <c r="I146" s="71"/>
      <c r="J146" s="71"/>
    </row>
    <row r="147" spans="1:10" s="68" customFormat="1" x14ac:dyDescent="0.6">
      <c r="A147" s="64"/>
      <c r="B147" s="65"/>
      <c r="C147" s="66"/>
      <c r="D147" s="67"/>
      <c r="F147" s="69"/>
      <c r="G147" s="70"/>
      <c r="H147" s="70"/>
      <c r="I147" s="71"/>
      <c r="J147" s="71"/>
    </row>
    <row r="148" spans="1:10" s="68" customFormat="1" x14ac:dyDescent="0.6">
      <c r="A148" s="64"/>
      <c r="B148" s="65"/>
      <c r="C148" s="66"/>
      <c r="D148" s="67"/>
      <c r="F148" s="69"/>
      <c r="G148" s="70"/>
      <c r="H148" s="70"/>
      <c r="I148" s="71"/>
      <c r="J148" s="71"/>
    </row>
    <row r="149" spans="1:10" s="68" customFormat="1" x14ac:dyDescent="0.6">
      <c r="A149" s="64"/>
      <c r="B149" s="65"/>
      <c r="C149" s="66"/>
      <c r="D149" s="67"/>
      <c r="F149" s="69"/>
      <c r="G149" s="70"/>
      <c r="H149" s="70"/>
      <c r="I149" s="71"/>
      <c r="J149" s="71"/>
    </row>
    <row r="150" spans="1:10" s="68" customFormat="1" x14ac:dyDescent="0.6">
      <c r="A150" s="64"/>
      <c r="B150" s="65"/>
      <c r="C150" s="66"/>
      <c r="D150" s="67"/>
      <c r="F150" s="69"/>
      <c r="G150" s="70"/>
      <c r="H150" s="70"/>
      <c r="I150" s="71"/>
      <c r="J150" s="71"/>
    </row>
    <row r="151" spans="1:10" s="68" customFormat="1" x14ac:dyDescent="0.6">
      <c r="A151" s="64"/>
      <c r="B151" s="65"/>
      <c r="C151" s="66"/>
      <c r="D151" s="67"/>
      <c r="F151" s="69"/>
      <c r="G151" s="70"/>
      <c r="H151" s="70"/>
      <c r="I151" s="71"/>
      <c r="J151" s="71"/>
    </row>
    <row r="152" spans="1:10" s="68" customFormat="1" x14ac:dyDescent="0.6">
      <c r="A152" s="64"/>
      <c r="B152" s="65"/>
      <c r="C152" s="66"/>
      <c r="D152" s="67"/>
      <c r="F152" s="69"/>
      <c r="G152" s="70"/>
      <c r="H152" s="70"/>
      <c r="I152" s="71"/>
      <c r="J152" s="71"/>
    </row>
    <row r="153" spans="1:10" s="68" customFormat="1" x14ac:dyDescent="0.6">
      <c r="A153" s="64"/>
      <c r="B153" s="65"/>
      <c r="C153" s="66"/>
      <c r="D153" s="67"/>
      <c r="F153" s="69"/>
      <c r="G153" s="70"/>
      <c r="H153" s="70"/>
      <c r="I153" s="71"/>
      <c r="J153" s="71"/>
    </row>
    <row r="154" spans="1:10" s="68" customFormat="1" x14ac:dyDescent="0.6">
      <c r="A154" s="64"/>
      <c r="B154" s="65"/>
      <c r="C154" s="66"/>
      <c r="D154" s="67"/>
      <c r="F154" s="69"/>
      <c r="G154" s="70"/>
      <c r="H154" s="70"/>
      <c r="I154" s="71"/>
      <c r="J154" s="71"/>
    </row>
    <row r="155" spans="1:10" s="68" customFormat="1" x14ac:dyDescent="0.6">
      <c r="A155" s="64"/>
      <c r="B155" s="65"/>
      <c r="C155" s="66"/>
      <c r="D155" s="67"/>
      <c r="F155" s="69"/>
      <c r="G155" s="70"/>
      <c r="H155" s="70"/>
      <c r="I155" s="71"/>
      <c r="J155" s="71"/>
    </row>
    <row r="156" spans="1:10" s="68" customFormat="1" x14ac:dyDescent="0.6">
      <c r="A156" s="64"/>
      <c r="B156" s="65"/>
      <c r="C156" s="66"/>
      <c r="D156" s="67"/>
      <c r="F156" s="69"/>
      <c r="G156" s="70"/>
      <c r="H156" s="70"/>
      <c r="I156" s="71"/>
      <c r="J156" s="71"/>
    </row>
    <row r="157" spans="1:10" s="68" customFormat="1" x14ac:dyDescent="0.6">
      <c r="A157" s="64"/>
      <c r="B157" s="65"/>
      <c r="C157" s="66"/>
      <c r="D157" s="67"/>
      <c r="F157" s="69"/>
      <c r="G157" s="70"/>
      <c r="H157" s="70"/>
      <c r="I157" s="71"/>
      <c r="J157" s="71"/>
    </row>
    <row r="158" spans="1:10" s="68" customFormat="1" x14ac:dyDescent="0.6">
      <c r="A158" s="64"/>
      <c r="B158" s="65"/>
      <c r="C158" s="66"/>
      <c r="D158" s="67"/>
      <c r="F158" s="69"/>
      <c r="G158" s="70"/>
      <c r="H158" s="70"/>
      <c r="I158" s="71"/>
      <c r="J158" s="71"/>
    </row>
    <row r="159" spans="1:10" s="68" customFormat="1" x14ac:dyDescent="0.6">
      <c r="A159" s="64"/>
      <c r="B159" s="65"/>
      <c r="C159" s="66"/>
      <c r="D159" s="67"/>
      <c r="F159" s="69"/>
      <c r="G159" s="70"/>
      <c r="H159" s="70"/>
      <c r="I159" s="71"/>
      <c r="J159" s="71"/>
    </row>
    <row r="160" spans="1:10" s="68" customFormat="1" x14ac:dyDescent="0.6">
      <c r="A160" s="64"/>
      <c r="B160" s="65"/>
      <c r="C160" s="66"/>
      <c r="D160" s="67"/>
      <c r="F160" s="69"/>
      <c r="G160" s="70"/>
      <c r="H160" s="70"/>
      <c r="I160" s="71"/>
      <c r="J160" s="71"/>
    </row>
    <row r="161" spans="1:10" s="68" customFormat="1" x14ac:dyDescent="0.6">
      <c r="A161" s="64"/>
      <c r="B161" s="65"/>
      <c r="C161" s="66"/>
      <c r="D161" s="67"/>
      <c r="F161" s="69"/>
      <c r="G161" s="70"/>
      <c r="H161" s="70"/>
      <c r="I161" s="71"/>
      <c r="J161" s="71"/>
    </row>
    <row r="162" spans="1:10" s="68" customFormat="1" x14ac:dyDescent="0.6">
      <c r="A162" s="64"/>
      <c r="B162" s="65"/>
      <c r="C162" s="66"/>
      <c r="D162" s="67"/>
      <c r="F162" s="69"/>
      <c r="G162" s="70"/>
      <c r="H162" s="70"/>
      <c r="I162" s="71"/>
      <c r="J162" s="71"/>
    </row>
    <row r="163" spans="1:10" s="68" customFormat="1" x14ac:dyDescent="0.6">
      <c r="A163" s="64"/>
      <c r="B163" s="65"/>
      <c r="C163" s="66"/>
      <c r="D163" s="67"/>
      <c r="F163" s="69"/>
      <c r="G163" s="70"/>
      <c r="H163" s="70"/>
      <c r="I163" s="71"/>
      <c r="J163" s="71"/>
    </row>
    <row r="164" spans="1:10" s="68" customFormat="1" x14ac:dyDescent="0.6">
      <c r="A164" s="64"/>
      <c r="B164" s="65"/>
      <c r="C164" s="66"/>
      <c r="D164" s="67"/>
      <c r="F164" s="69"/>
      <c r="G164" s="70"/>
      <c r="H164" s="70"/>
      <c r="I164" s="71"/>
      <c r="J164" s="71"/>
    </row>
    <row r="165" spans="1:10" s="68" customFormat="1" x14ac:dyDescent="0.6">
      <c r="A165" s="64"/>
      <c r="B165" s="65"/>
      <c r="C165" s="66"/>
      <c r="D165" s="67"/>
      <c r="F165" s="69"/>
      <c r="G165" s="70"/>
      <c r="H165" s="70"/>
      <c r="I165" s="71"/>
      <c r="J165" s="71"/>
    </row>
    <row r="166" spans="1:10" s="68" customFormat="1" x14ac:dyDescent="0.6">
      <c r="A166" s="64"/>
      <c r="B166" s="65"/>
      <c r="C166" s="66"/>
      <c r="D166" s="67"/>
      <c r="F166" s="69"/>
      <c r="G166" s="70"/>
      <c r="H166" s="70"/>
      <c r="I166" s="71"/>
      <c r="J166" s="71"/>
    </row>
    <row r="167" spans="1:10" s="68" customFormat="1" x14ac:dyDescent="0.6">
      <c r="A167" s="64"/>
      <c r="B167" s="65"/>
      <c r="C167" s="66"/>
      <c r="D167" s="67"/>
      <c r="F167" s="69"/>
      <c r="G167" s="70"/>
      <c r="H167" s="70"/>
      <c r="I167" s="71"/>
      <c r="J167" s="71"/>
    </row>
    <row r="168" spans="1:10" s="68" customFormat="1" x14ac:dyDescent="0.6">
      <c r="A168" s="64"/>
      <c r="B168" s="65"/>
      <c r="C168" s="66"/>
      <c r="D168" s="67"/>
      <c r="F168" s="69"/>
      <c r="G168" s="70"/>
      <c r="H168" s="70"/>
      <c r="I168" s="71"/>
      <c r="J168" s="71"/>
    </row>
    <row r="169" spans="1:10" s="68" customFormat="1" x14ac:dyDescent="0.6">
      <c r="A169" s="64"/>
      <c r="B169" s="65"/>
      <c r="C169" s="66"/>
      <c r="D169" s="67"/>
      <c r="F169" s="69"/>
      <c r="G169" s="70"/>
      <c r="H169" s="70"/>
      <c r="I169" s="71"/>
      <c r="J169" s="71"/>
    </row>
    <row r="170" spans="1:10" s="68" customFormat="1" x14ac:dyDescent="0.6">
      <c r="A170" s="64"/>
      <c r="B170" s="65"/>
      <c r="C170" s="66"/>
      <c r="D170" s="67"/>
      <c r="F170" s="69"/>
      <c r="G170" s="70"/>
      <c r="H170" s="70"/>
      <c r="I170" s="71"/>
      <c r="J170" s="71"/>
    </row>
    <row r="171" spans="1:10" s="68" customFormat="1" x14ac:dyDescent="0.6">
      <c r="A171" s="64"/>
      <c r="B171" s="65"/>
      <c r="C171" s="66"/>
      <c r="D171" s="67"/>
      <c r="F171" s="69"/>
      <c r="G171" s="70"/>
      <c r="H171" s="70"/>
      <c r="I171" s="71"/>
      <c r="J171" s="71"/>
    </row>
    <row r="172" spans="1:10" s="68" customFormat="1" x14ac:dyDescent="0.6">
      <c r="A172" s="64"/>
      <c r="B172" s="65"/>
      <c r="C172" s="66"/>
      <c r="D172" s="67"/>
      <c r="F172" s="69"/>
      <c r="G172" s="70"/>
      <c r="H172" s="70"/>
      <c r="I172" s="71"/>
      <c r="J172" s="71"/>
    </row>
    <row r="173" spans="1:10" s="68" customFormat="1" x14ac:dyDescent="0.6">
      <c r="A173" s="64"/>
      <c r="B173" s="65"/>
      <c r="C173" s="66"/>
      <c r="D173" s="67"/>
      <c r="F173" s="69"/>
      <c r="G173" s="70"/>
      <c r="H173" s="70"/>
      <c r="I173" s="71"/>
      <c r="J173" s="71"/>
    </row>
    <row r="174" spans="1:10" s="68" customFormat="1" x14ac:dyDescent="0.6">
      <c r="A174" s="64"/>
      <c r="B174" s="65"/>
      <c r="C174" s="66"/>
      <c r="D174" s="67"/>
      <c r="F174" s="69"/>
      <c r="G174" s="70"/>
      <c r="H174" s="70"/>
      <c r="I174" s="71"/>
      <c r="J174" s="71"/>
    </row>
    <row r="175" spans="1:10" s="68" customFormat="1" x14ac:dyDescent="0.6">
      <c r="A175" s="64"/>
      <c r="B175" s="65"/>
      <c r="C175" s="66"/>
      <c r="D175" s="67"/>
      <c r="F175" s="69"/>
      <c r="G175" s="70"/>
      <c r="H175" s="70"/>
      <c r="I175" s="71"/>
      <c r="J175" s="71"/>
    </row>
    <row r="176" spans="1:10" s="68" customFormat="1" x14ac:dyDescent="0.6">
      <c r="A176" s="64"/>
      <c r="B176" s="65"/>
      <c r="C176" s="66"/>
      <c r="D176" s="67"/>
      <c r="F176" s="69"/>
      <c r="G176" s="70"/>
      <c r="H176" s="70"/>
      <c r="I176" s="71"/>
      <c r="J176" s="71"/>
    </row>
    <row r="177" spans="1:10" s="68" customFormat="1" x14ac:dyDescent="0.6">
      <c r="A177" s="64"/>
      <c r="B177" s="65"/>
      <c r="C177" s="66"/>
      <c r="D177" s="67"/>
      <c r="F177" s="69"/>
      <c r="G177" s="70"/>
      <c r="H177" s="70"/>
      <c r="I177" s="71"/>
      <c r="J177" s="71"/>
    </row>
    <row r="178" spans="1:10" s="68" customFormat="1" x14ac:dyDescent="0.6">
      <c r="A178" s="64"/>
      <c r="B178" s="65"/>
      <c r="C178" s="66"/>
      <c r="D178" s="67"/>
      <c r="F178" s="69"/>
      <c r="G178" s="70"/>
      <c r="H178" s="70"/>
      <c r="I178" s="71"/>
      <c r="J178" s="71"/>
    </row>
    <row r="179" spans="1:10" s="68" customFormat="1" x14ac:dyDescent="0.6">
      <c r="A179" s="64"/>
      <c r="B179" s="65"/>
      <c r="C179" s="66"/>
      <c r="D179" s="67"/>
      <c r="F179" s="69"/>
      <c r="G179" s="70"/>
      <c r="H179" s="70"/>
      <c r="I179" s="71"/>
      <c r="J179" s="71"/>
    </row>
    <row r="180" spans="1:10" s="68" customFormat="1" x14ac:dyDescent="0.6">
      <c r="A180" s="64"/>
      <c r="B180" s="65"/>
      <c r="C180" s="66"/>
      <c r="D180" s="67"/>
      <c r="F180" s="69"/>
      <c r="G180" s="70"/>
      <c r="H180" s="70"/>
      <c r="I180" s="71"/>
      <c r="J180" s="71"/>
    </row>
    <row r="181" spans="1:10" s="68" customFormat="1" x14ac:dyDescent="0.6">
      <c r="A181" s="64"/>
      <c r="B181" s="65"/>
      <c r="C181" s="66"/>
      <c r="D181" s="67"/>
      <c r="F181" s="69"/>
      <c r="G181" s="70"/>
      <c r="H181" s="70"/>
      <c r="I181" s="71"/>
      <c r="J181" s="71"/>
    </row>
    <row r="182" spans="1:10" s="68" customFormat="1" x14ac:dyDescent="0.6">
      <c r="A182" s="64"/>
      <c r="B182" s="65"/>
      <c r="C182" s="66"/>
      <c r="D182" s="67"/>
      <c r="F182" s="69"/>
      <c r="G182" s="70"/>
      <c r="H182" s="70"/>
      <c r="I182" s="71"/>
      <c r="J182" s="71"/>
    </row>
    <row r="183" spans="1:10" s="68" customFormat="1" x14ac:dyDescent="0.6">
      <c r="A183" s="64"/>
      <c r="B183" s="65"/>
      <c r="C183" s="66"/>
      <c r="D183" s="67"/>
      <c r="F183" s="69"/>
      <c r="G183" s="70"/>
      <c r="H183" s="70"/>
      <c r="I183" s="71"/>
      <c r="J183" s="71"/>
    </row>
    <row r="184" spans="1:10" s="68" customFormat="1" x14ac:dyDescent="0.6">
      <c r="A184" s="64"/>
      <c r="B184" s="65"/>
      <c r="C184" s="66"/>
      <c r="D184" s="67"/>
      <c r="F184" s="69"/>
      <c r="G184" s="70"/>
      <c r="H184" s="70"/>
      <c r="I184" s="71"/>
      <c r="J184" s="71"/>
    </row>
    <row r="185" spans="1:10" s="68" customFormat="1" x14ac:dyDescent="0.6">
      <c r="A185" s="64"/>
      <c r="B185" s="65"/>
      <c r="C185" s="66"/>
      <c r="D185" s="67"/>
      <c r="F185" s="69"/>
      <c r="G185" s="70"/>
      <c r="H185" s="70"/>
      <c r="I185" s="71"/>
      <c r="J185" s="71"/>
    </row>
    <row r="186" spans="1:10" s="68" customFormat="1" x14ac:dyDescent="0.6">
      <c r="A186" s="64"/>
      <c r="B186" s="65"/>
      <c r="C186" s="66"/>
      <c r="D186" s="67"/>
      <c r="F186" s="69"/>
      <c r="G186" s="70"/>
      <c r="H186" s="70"/>
      <c r="I186" s="71"/>
      <c r="J186" s="71"/>
    </row>
    <row r="187" spans="1:10" s="68" customFormat="1" x14ac:dyDescent="0.6">
      <c r="A187" s="64"/>
      <c r="B187" s="65"/>
      <c r="C187" s="66"/>
      <c r="D187" s="67"/>
      <c r="F187" s="69"/>
      <c r="G187" s="70"/>
      <c r="H187" s="70"/>
      <c r="I187" s="71"/>
      <c r="J187" s="71"/>
    </row>
    <row r="188" spans="1:10" s="68" customFormat="1" x14ac:dyDescent="0.6">
      <c r="A188" s="64"/>
      <c r="B188" s="65"/>
      <c r="C188" s="66"/>
      <c r="D188" s="67"/>
      <c r="F188" s="69"/>
      <c r="G188" s="70"/>
      <c r="H188" s="70"/>
      <c r="I188" s="71"/>
      <c r="J188" s="71"/>
    </row>
    <row r="189" spans="1:10" s="68" customFormat="1" x14ac:dyDescent="0.6">
      <c r="A189" s="64"/>
      <c r="B189" s="65"/>
      <c r="C189" s="66"/>
      <c r="D189" s="67"/>
      <c r="F189" s="69"/>
      <c r="G189" s="70"/>
      <c r="H189" s="70"/>
      <c r="I189" s="71"/>
      <c r="J189" s="71"/>
    </row>
    <row r="190" spans="1:10" s="68" customFormat="1" x14ac:dyDescent="0.6">
      <c r="A190" s="64"/>
      <c r="B190" s="65"/>
      <c r="C190" s="66"/>
      <c r="D190" s="67"/>
      <c r="F190" s="69"/>
      <c r="G190" s="70"/>
      <c r="H190" s="70"/>
      <c r="I190" s="71"/>
      <c r="J190" s="71"/>
    </row>
    <row r="191" spans="1:10" s="68" customFormat="1" x14ac:dyDescent="0.6">
      <c r="A191" s="64"/>
      <c r="B191" s="65"/>
      <c r="C191" s="66"/>
      <c r="D191" s="67"/>
      <c r="F191" s="69"/>
      <c r="G191" s="70"/>
      <c r="H191" s="70"/>
      <c r="I191" s="71"/>
      <c r="J191" s="71"/>
    </row>
    <row r="192" spans="1:10" s="68" customFormat="1" x14ac:dyDescent="0.6">
      <c r="A192" s="64"/>
      <c r="B192" s="65"/>
      <c r="C192" s="66"/>
      <c r="D192" s="67"/>
      <c r="F192" s="69"/>
      <c r="G192" s="70"/>
      <c r="H192" s="70"/>
      <c r="I192" s="71"/>
      <c r="J192" s="71"/>
    </row>
    <row r="193" spans="1:10" s="68" customFormat="1" x14ac:dyDescent="0.6">
      <c r="A193" s="64"/>
      <c r="B193" s="65"/>
      <c r="C193" s="66"/>
      <c r="D193" s="67"/>
      <c r="F193" s="69"/>
      <c r="G193" s="70"/>
      <c r="H193" s="70"/>
      <c r="I193" s="71"/>
      <c r="J193" s="71"/>
    </row>
    <row r="194" spans="1:10" s="68" customFormat="1" x14ac:dyDescent="0.6">
      <c r="A194" s="64"/>
      <c r="B194" s="65"/>
      <c r="C194" s="66"/>
      <c r="D194" s="67"/>
      <c r="F194" s="69"/>
      <c r="G194" s="70"/>
      <c r="H194" s="70"/>
      <c r="I194" s="71"/>
      <c r="J194" s="71"/>
    </row>
    <row r="195" spans="1:10" s="68" customFormat="1" x14ac:dyDescent="0.6">
      <c r="A195" s="64"/>
      <c r="B195" s="65"/>
      <c r="C195" s="66"/>
      <c r="D195" s="67"/>
      <c r="F195" s="69"/>
      <c r="G195" s="70"/>
      <c r="H195" s="70"/>
      <c r="I195" s="71"/>
      <c r="J195" s="71"/>
    </row>
    <row r="196" spans="1:10" s="68" customFormat="1" x14ac:dyDescent="0.6">
      <c r="A196" s="64"/>
      <c r="B196" s="65"/>
      <c r="C196" s="66"/>
      <c r="D196" s="67"/>
      <c r="F196" s="69"/>
      <c r="G196" s="70"/>
      <c r="H196" s="70"/>
      <c r="I196" s="71"/>
      <c r="J196" s="71"/>
    </row>
    <row r="197" spans="1:10" s="68" customFormat="1" x14ac:dyDescent="0.6">
      <c r="A197" s="64"/>
      <c r="B197" s="65"/>
      <c r="C197" s="66"/>
      <c r="D197" s="67"/>
      <c r="F197" s="69"/>
      <c r="G197" s="70"/>
      <c r="H197" s="70"/>
      <c r="I197" s="71"/>
      <c r="J197" s="71"/>
    </row>
    <row r="198" spans="1:10" s="68" customFormat="1" x14ac:dyDescent="0.6">
      <c r="A198" s="64"/>
      <c r="B198" s="65"/>
      <c r="C198" s="66"/>
      <c r="D198" s="67"/>
      <c r="F198" s="69"/>
      <c r="G198" s="70"/>
      <c r="H198" s="70"/>
      <c r="I198" s="71"/>
      <c r="J198" s="71"/>
    </row>
    <row r="199" spans="1:10" s="68" customFormat="1" x14ac:dyDescent="0.6">
      <c r="A199" s="64"/>
      <c r="B199" s="65"/>
      <c r="C199" s="66"/>
      <c r="D199" s="67"/>
      <c r="F199" s="69"/>
      <c r="G199" s="70"/>
      <c r="H199" s="70"/>
      <c r="I199" s="71"/>
      <c r="J199" s="71"/>
    </row>
    <row r="200" spans="1:10" s="68" customFormat="1" x14ac:dyDescent="0.6">
      <c r="A200" s="64"/>
      <c r="B200" s="65"/>
      <c r="C200" s="66"/>
      <c r="D200" s="67"/>
      <c r="F200" s="69"/>
      <c r="G200" s="70"/>
      <c r="H200" s="70"/>
      <c r="I200" s="71"/>
      <c r="J200" s="71"/>
    </row>
    <row r="201" spans="1:10" s="68" customFormat="1" x14ac:dyDescent="0.6">
      <c r="A201" s="64"/>
      <c r="B201" s="65"/>
      <c r="C201" s="66"/>
      <c r="D201" s="67"/>
      <c r="F201" s="69"/>
      <c r="G201" s="70"/>
      <c r="H201" s="70"/>
      <c r="I201" s="71"/>
      <c r="J201" s="71"/>
    </row>
    <row r="202" spans="1:10" s="68" customFormat="1" x14ac:dyDescent="0.6">
      <c r="A202" s="64"/>
      <c r="B202" s="65"/>
      <c r="C202" s="66"/>
      <c r="D202" s="67"/>
      <c r="F202" s="69"/>
      <c r="G202" s="70"/>
      <c r="H202" s="70"/>
      <c r="I202" s="71"/>
      <c r="J202" s="71"/>
    </row>
    <row r="203" spans="1:10" s="68" customFormat="1" x14ac:dyDescent="0.6">
      <c r="A203" s="64"/>
      <c r="B203" s="65"/>
      <c r="C203" s="66"/>
      <c r="D203" s="67"/>
      <c r="F203" s="69"/>
      <c r="G203" s="70"/>
      <c r="H203" s="70"/>
      <c r="I203" s="71"/>
      <c r="J203" s="71"/>
    </row>
    <row r="204" spans="1:10" s="68" customFormat="1" x14ac:dyDescent="0.6">
      <c r="A204" s="64"/>
      <c r="B204" s="65"/>
      <c r="C204" s="66"/>
      <c r="D204" s="67"/>
      <c r="F204" s="69"/>
      <c r="G204" s="70"/>
      <c r="H204" s="70"/>
      <c r="I204" s="71"/>
      <c r="J204" s="71"/>
    </row>
    <row r="205" spans="1:10" s="68" customFormat="1" x14ac:dyDescent="0.6">
      <c r="A205" s="64"/>
      <c r="B205" s="65"/>
      <c r="C205" s="66"/>
      <c r="D205" s="67"/>
      <c r="F205" s="69"/>
      <c r="G205" s="70"/>
      <c r="H205" s="70"/>
      <c r="I205" s="71"/>
      <c r="J205" s="71"/>
    </row>
    <row r="206" spans="1:10" s="68" customFormat="1" x14ac:dyDescent="0.6">
      <c r="A206" s="64"/>
      <c r="B206" s="65"/>
      <c r="C206" s="66"/>
      <c r="D206" s="67"/>
      <c r="F206" s="69"/>
      <c r="G206" s="70"/>
      <c r="H206" s="70"/>
      <c r="I206" s="71"/>
      <c r="J206" s="71"/>
    </row>
    <row r="207" spans="1:10" s="68" customFormat="1" x14ac:dyDescent="0.6">
      <c r="A207" s="64"/>
      <c r="B207" s="65"/>
      <c r="C207" s="66"/>
      <c r="D207" s="67"/>
      <c r="F207" s="69"/>
      <c r="G207" s="70"/>
      <c r="H207" s="70"/>
      <c r="I207" s="71"/>
      <c r="J207" s="71"/>
    </row>
    <row r="208" spans="1:10" s="68" customFormat="1" x14ac:dyDescent="0.6">
      <c r="A208" s="64"/>
      <c r="B208" s="65"/>
      <c r="C208" s="66"/>
      <c r="D208" s="67"/>
      <c r="F208" s="69"/>
      <c r="G208" s="70"/>
      <c r="H208" s="70"/>
      <c r="I208" s="71"/>
      <c r="J208" s="71"/>
    </row>
    <row r="209" spans="1:10" s="68" customFormat="1" x14ac:dyDescent="0.6">
      <c r="A209" s="64"/>
      <c r="B209" s="65"/>
      <c r="C209" s="66"/>
      <c r="D209" s="67"/>
      <c r="F209" s="69"/>
      <c r="G209" s="70"/>
      <c r="H209" s="70"/>
      <c r="I209" s="71"/>
      <c r="J209" s="71"/>
    </row>
    <row r="210" spans="1:10" s="68" customFormat="1" x14ac:dyDescent="0.6">
      <c r="A210" s="64"/>
      <c r="B210" s="65"/>
      <c r="C210" s="66"/>
      <c r="D210" s="67"/>
      <c r="F210" s="69"/>
      <c r="G210" s="70"/>
      <c r="H210" s="70"/>
      <c r="I210" s="71"/>
      <c r="J210" s="71"/>
    </row>
    <row r="211" spans="1:10" s="68" customFormat="1" x14ac:dyDescent="0.6">
      <c r="A211" s="64"/>
      <c r="B211" s="65"/>
      <c r="C211" s="66"/>
      <c r="D211" s="67"/>
      <c r="F211" s="69"/>
      <c r="G211" s="70"/>
      <c r="H211" s="70"/>
      <c r="I211" s="71"/>
      <c r="J211" s="71"/>
    </row>
    <row r="212" spans="1:10" s="68" customFormat="1" x14ac:dyDescent="0.6">
      <c r="A212" s="64"/>
      <c r="B212" s="65"/>
      <c r="C212" s="66"/>
      <c r="D212" s="67"/>
      <c r="F212" s="69"/>
      <c r="G212" s="70"/>
      <c r="H212" s="70"/>
      <c r="I212" s="71"/>
      <c r="J212" s="71"/>
    </row>
    <row r="213" spans="1:10" s="68" customFormat="1" x14ac:dyDescent="0.6">
      <c r="A213" s="64"/>
      <c r="B213" s="65"/>
      <c r="C213" s="66"/>
      <c r="D213" s="67"/>
      <c r="F213" s="69"/>
      <c r="G213" s="70"/>
      <c r="H213" s="70"/>
      <c r="I213" s="71"/>
      <c r="J213" s="71"/>
    </row>
    <row r="214" spans="1:10" s="68" customFormat="1" x14ac:dyDescent="0.6">
      <c r="A214" s="64"/>
      <c r="B214" s="65"/>
      <c r="C214" s="66"/>
      <c r="D214" s="67"/>
      <c r="F214" s="69"/>
      <c r="G214" s="70"/>
      <c r="H214" s="70"/>
      <c r="I214" s="71"/>
      <c r="J214" s="71"/>
    </row>
    <row r="215" spans="1:10" s="68" customFormat="1" x14ac:dyDescent="0.6">
      <c r="A215" s="64"/>
      <c r="B215" s="65"/>
      <c r="C215" s="66"/>
      <c r="D215" s="67"/>
      <c r="F215" s="69"/>
      <c r="G215" s="70"/>
      <c r="H215" s="70"/>
      <c r="I215" s="71"/>
      <c r="J215" s="71"/>
    </row>
    <row r="216" spans="1:10" s="68" customFormat="1" x14ac:dyDescent="0.6">
      <c r="A216" s="64"/>
      <c r="B216" s="65"/>
      <c r="C216" s="66"/>
      <c r="D216" s="67"/>
      <c r="F216" s="69"/>
      <c r="G216" s="70"/>
      <c r="H216" s="70"/>
      <c r="I216" s="71"/>
      <c r="J216" s="71"/>
    </row>
    <row r="217" spans="1:10" s="68" customFormat="1" x14ac:dyDescent="0.6">
      <c r="A217" s="64"/>
      <c r="B217" s="65"/>
      <c r="C217" s="66"/>
      <c r="D217" s="67"/>
      <c r="F217" s="69"/>
      <c r="G217" s="70"/>
      <c r="H217" s="70"/>
      <c r="I217" s="71"/>
      <c r="J217" s="71"/>
    </row>
    <row r="218" spans="1:10" s="68" customFormat="1" x14ac:dyDescent="0.6">
      <c r="A218" s="64"/>
      <c r="B218" s="65"/>
      <c r="C218" s="66"/>
      <c r="D218" s="67"/>
      <c r="F218" s="69"/>
      <c r="G218" s="70"/>
      <c r="H218" s="70"/>
      <c r="I218" s="71"/>
      <c r="J218" s="71"/>
    </row>
    <row r="219" spans="1:10" s="68" customFormat="1" x14ac:dyDescent="0.6">
      <c r="A219" s="64"/>
      <c r="B219" s="65"/>
      <c r="C219" s="66"/>
      <c r="D219" s="67"/>
      <c r="F219" s="69"/>
      <c r="G219" s="70"/>
      <c r="H219" s="70"/>
      <c r="I219" s="71"/>
      <c r="J219" s="71"/>
    </row>
    <row r="220" spans="1:10" s="68" customFormat="1" x14ac:dyDescent="0.6">
      <c r="A220" s="64"/>
      <c r="B220" s="65"/>
      <c r="C220" s="66"/>
      <c r="D220" s="67"/>
      <c r="F220" s="69"/>
      <c r="G220" s="70"/>
      <c r="H220" s="70"/>
      <c r="I220" s="71"/>
      <c r="J220" s="71"/>
    </row>
    <row r="221" spans="1:10" s="68" customFormat="1" x14ac:dyDescent="0.6">
      <c r="A221" s="64"/>
      <c r="B221" s="65"/>
      <c r="C221" s="66"/>
      <c r="D221" s="67"/>
      <c r="F221" s="69"/>
      <c r="G221" s="70"/>
      <c r="H221" s="70"/>
      <c r="I221" s="71"/>
      <c r="J221" s="71"/>
    </row>
    <row r="222" spans="1:10" s="68" customFormat="1" x14ac:dyDescent="0.6">
      <c r="A222" s="64"/>
      <c r="B222" s="65"/>
      <c r="C222" s="66"/>
      <c r="D222" s="67"/>
      <c r="F222" s="69"/>
      <c r="G222" s="70"/>
      <c r="H222" s="70"/>
      <c r="I222" s="71"/>
      <c r="J222" s="71"/>
    </row>
    <row r="223" spans="1:10" s="68" customFormat="1" x14ac:dyDescent="0.6">
      <c r="A223" s="64"/>
      <c r="B223" s="65"/>
      <c r="C223" s="66"/>
      <c r="D223" s="67"/>
      <c r="F223" s="69"/>
      <c r="G223" s="70"/>
      <c r="H223" s="70"/>
      <c r="I223" s="71"/>
      <c r="J223" s="71"/>
    </row>
    <row r="224" spans="1:10" s="68" customFormat="1" x14ac:dyDescent="0.6">
      <c r="A224" s="64"/>
      <c r="B224" s="65"/>
      <c r="C224" s="66"/>
      <c r="D224" s="67"/>
      <c r="F224" s="69"/>
      <c r="G224" s="70"/>
      <c r="H224" s="70"/>
      <c r="I224" s="71"/>
      <c r="J224" s="71"/>
    </row>
    <row r="225" spans="1:10" s="68" customFormat="1" x14ac:dyDescent="0.6">
      <c r="A225" s="64"/>
      <c r="B225" s="65"/>
      <c r="C225" s="66"/>
      <c r="D225" s="67"/>
      <c r="F225" s="69"/>
      <c r="G225" s="70"/>
      <c r="H225" s="70"/>
      <c r="I225" s="71"/>
      <c r="J225" s="71"/>
    </row>
    <row r="226" spans="1:10" s="68" customFormat="1" x14ac:dyDescent="0.6">
      <c r="A226" s="64"/>
      <c r="B226" s="65"/>
      <c r="C226" s="66"/>
      <c r="D226" s="67"/>
      <c r="F226" s="69"/>
      <c r="G226" s="70"/>
      <c r="H226" s="70"/>
      <c r="I226" s="71"/>
      <c r="J226" s="71"/>
    </row>
    <row r="227" spans="1:10" s="68" customFormat="1" x14ac:dyDescent="0.6">
      <c r="A227" s="64"/>
      <c r="B227" s="65"/>
      <c r="C227" s="66"/>
      <c r="D227" s="67"/>
      <c r="F227" s="69"/>
      <c r="G227" s="70"/>
      <c r="H227" s="70"/>
      <c r="I227" s="71"/>
      <c r="J227" s="71"/>
    </row>
    <row r="228" spans="1:10" s="68" customFormat="1" x14ac:dyDescent="0.6">
      <c r="A228" s="64"/>
      <c r="B228" s="65"/>
      <c r="C228" s="66"/>
      <c r="D228" s="67"/>
      <c r="F228" s="69"/>
      <c r="G228" s="70"/>
      <c r="H228" s="70"/>
      <c r="I228" s="71"/>
      <c r="J228" s="71"/>
    </row>
    <row r="229" spans="1:10" s="68" customFormat="1" x14ac:dyDescent="0.6">
      <c r="A229" s="64"/>
      <c r="B229" s="65"/>
      <c r="C229" s="66"/>
      <c r="D229" s="67"/>
      <c r="F229" s="69"/>
      <c r="G229" s="70"/>
      <c r="H229" s="70"/>
      <c r="I229" s="71"/>
      <c r="J229" s="71"/>
    </row>
    <row r="230" spans="1:10" s="68" customFormat="1" x14ac:dyDescent="0.6">
      <c r="A230" s="64"/>
      <c r="B230" s="65"/>
      <c r="C230" s="66"/>
      <c r="D230" s="67"/>
      <c r="F230" s="69"/>
      <c r="G230" s="70"/>
      <c r="H230" s="70"/>
      <c r="I230" s="71"/>
      <c r="J230" s="71"/>
    </row>
    <row r="231" spans="1:10" s="68" customFormat="1" x14ac:dyDescent="0.6">
      <c r="A231" s="64"/>
      <c r="B231" s="65"/>
      <c r="C231" s="66"/>
      <c r="D231" s="67"/>
      <c r="F231" s="69"/>
      <c r="G231" s="70"/>
      <c r="H231" s="70"/>
      <c r="I231" s="71"/>
      <c r="J231" s="71"/>
    </row>
    <row r="232" spans="1:10" s="68" customFormat="1" x14ac:dyDescent="0.6">
      <c r="A232" s="64"/>
      <c r="B232" s="65"/>
      <c r="C232" s="66"/>
      <c r="D232" s="67"/>
      <c r="F232" s="69"/>
      <c r="G232" s="70"/>
      <c r="H232" s="70"/>
      <c r="I232" s="71"/>
      <c r="J232" s="71"/>
    </row>
    <row r="233" spans="1:10" s="68" customFormat="1" x14ac:dyDescent="0.6">
      <c r="A233" s="64"/>
      <c r="B233" s="65"/>
      <c r="C233" s="66"/>
      <c r="D233" s="67"/>
      <c r="F233" s="69"/>
      <c r="G233" s="70"/>
      <c r="H233" s="70"/>
      <c r="I233" s="71"/>
      <c r="J233" s="71"/>
    </row>
    <row r="234" spans="1:10" s="68" customFormat="1" x14ac:dyDescent="0.6">
      <c r="A234" s="64"/>
      <c r="B234" s="65"/>
      <c r="C234" s="66"/>
      <c r="D234" s="67"/>
      <c r="F234" s="69"/>
      <c r="G234" s="70"/>
      <c r="H234" s="70"/>
      <c r="I234" s="71"/>
      <c r="J234" s="71"/>
    </row>
    <row r="235" spans="1:10" s="68" customFormat="1" x14ac:dyDescent="0.6">
      <c r="A235" s="64"/>
      <c r="B235" s="65"/>
      <c r="C235" s="66"/>
      <c r="D235" s="67"/>
      <c r="F235" s="69"/>
      <c r="G235" s="70"/>
      <c r="H235" s="70"/>
      <c r="I235" s="71"/>
      <c r="J235" s="71"/>
    </row>
    <row r="236" spans="1:10" s="68" customFormat="1" x14ac:dyDescent="0.6">
      <c r="A236" s="64"/>
      <c r="B236" s="65"/>
      <c r="C236" s="66"/>
      <c r="D236" s="67"/>
      <c r="F236" s="69"/>
      <c r="G236" s="70"/>
      <c r="H236" s="70"/>
      <c r="I236" s="71"/>
      <c r="J236" s="71"/>
    </row>
    <row r="237" spans="1:10" s="68" customFormat="1" x14ac:dyDescent="0.6">
      <c r="A237" s="64"/>
      <c r="B237" s="65"/>
      <c r="C237" s="66"/>
      <c r="D237" s="67"/>
      <c r="F237" s="69"/>
      <c r="G237" s="70"/>
      <c r="H237" s="70"/>
      <c r="I237" s="71"/>
      <c r="J237" s="71"/>
    </row>
    <row r="238" spans="1:10" s="68" customFormat="1" x14ac:dyDescent="0.6">
      <c r="A238" s="64"/>
      <c r="B238" s="65"/>
      <c r="C238" s="66"/>
      <c r="D238" s="67"/>
      <c r="F238" s="69"/>
      <c r="G238" s="70"/>
      <c r="H238" s="70"/>
      <c r="I238" s="71"/>
      <c r="J238" s="71"/>
    </row>
    <row r="239" spans="1:10" s="68" customFormat="1" x14ac:dyDescent="0.6">
      <c r="A239" s="64"/>
      <c r="B239" s="65"/>
      <c r="C239" s="66"/>
      <c r="D239" s="67"/>
      <c r="F239" s="69"/>
      <c r="G239" s="70"/>
      <c r="H239" s="70"/>
      <c r="I239" s="71"/>
      <c r="J239" s="71"/>
    </row>
    <row r="240" spans="1:10" s="68" customFormat="1" x14ac:dyDescent="0.6">
      <c r="A240" s="64"/>
      <c r="B240" s="65"/>
      <c r="C240" s="66"/>
      <c r="D240" s="67"/>
      <c r="F240" s="69"/>
      <c r="G240" s="70"/>
      <c r="H240" s="70"/>
      <c r="I240" s="71"/>
      <c r="J240" s="71"/>
    </row>
    <row r="241" spans="1:10" s="68" customFormat="1" x14ac:dyDescent="0.6">
      <c r="A241" s="64"/>
      <c r="B241" s="65"/>
      <c r="C241" s="66"/>
      <c r="D241" s="67"/>
      <c r="F241" s="69"/>
      <c r="G241" s="70"/>
      <c r="H241" s="70"/>
      <c r="I241" s="71"/>
      <c r="J241" s="71"/>
    </row>
    <row r="242" spans="1:10" s="68" customFormat="1" x14ac:dyDescent="0.6">
      <c r="A242" s="64"/>
      <c r="B242" s="65"/>
      <c r="C242" s="66"/>
      <c r="D242" s="67"/>
      <c r="F242" s="69"/>
      <c r="G242" s="70"/>
      <c r="H242" s="70"/>
      <c r="I242" s="71"/>
      <c r="J242" s="71"/>
    </row>
    <row r="243" spans="1:10" s="68" customFormat="1" x14ac:dyDescent="0.6">
      <c r="A243" s="64"/>
      <c r="B243" s="65"/>
      <c r="C243" s="66"/>
      <c r="D243" s="67"/>
      <c r="F243" s="69"/>
      <c r="G243" s="70"/>
      <c r="H243" s="70"/>
      <c r="I243" s="71"/>
      <c r="J243" s="71"/>
    </row>
    <row r="244" spans="1:10" s="68" customFormat="1" x14ac:dyDescent="0.6">
      <c r="A244" s="64"/>
      <c r="B244" s="65"/>
      <c r="C244" s="66"/>
      <c r="D244" s="67"/>
      <c r="F244" s="69"/>
      <c r="G244" s="70"/>
      <c r="H244" s="70"/>
      <c r="I244" s="71"/>
      <c r="J244" s="71"/>
    </row>
    <row r="245" spans="1:10" s="68" customFormat="1" x14ac:dyDescent="0.6">
      <c r="A245" s="64"/>
      <c r="B245" s="65"/>
      <c r="C245" s="66"/>
      <c r="D245" s="67"/>
      <c r="F245" s="69"/>
      <c r="G245" s="70"/>
      <c r="H245" s="70"/>
      <c r="I245" s="71"/>
      <c r="J245" s="71"/>
    </row>
    <row r="246" spans="1:10" s="68" customFormat="1" x14ac:dyDescent="0.6">
      <c r="A246" s="64"/>
      <c r="B246" s="65"/>
      <c r="C246" s="66"/>
      <c r="D246" s="67"/>
      <c r="F246" s="69"/>
      <c r="G246" s="70"/>
      <c r="H246" s="70"/>
      <c r="I246" s="71"/>
      <c r="J246" s="71"/>
    </row>
    <row r="247" spans="1:10" s="68" customFormat="1" x14ac:dyDescent="0.6">
      <c r="A247" s="64"/>
      <c r="B247" s="65"/>
      <c r="C247" s="66"/>
      <c r="D247" s="67"/>
      <c r="F247" s="69"/>
      <c r="G247" s="70"/>
      <c r="H247" s="70"/>
      <c r="I247" s="71"/>
      <c r="J247" s="71"/>
    </row>
    <row r="248" spans="1:10" s="68" customFormat="1" x14ac:dyDescent="0.6">
      <c r="A248" s="64"/>
      <c r="B248" s="65"/>
      <c r="C248" s="66"/>
      <c r="D248" s="67"/>
      <c r="F248" s="69"/>
      <c r="G248" s="70"/>
      <c r="H248" s="70"/>
      <c r="I248" s="71"/>
      <c r="J248" s="71"/>
    </row>
    <row r="249" spans="1:10" s="68" customFormat="1" x14ac:dyDescent="0.6">
      <c r="A249" s="64"/>
      <c r="B249" s="65"/>
      <c r="C249" s="66"/>
      <c r="D249" s="67"/>
      <c r="F249" s="69"/>
      <c r="G249" s="70"/>
      <c r="H249" s="70"/>
      <c r="I249" s="71"/>
      <c r="J249" s="71"/>
    </row>
    <row r="250" spans="1:10" s="68" customFormat="1" x14ac:dyDescent="0.6">
      <c r="A250" s="64"/>
      <c r="B250" s="65"/>
      <c r="C250" s="66"/>
      <c r="D250" s="67"/>
      <c r="F250" s="69"/>
      <c r="G250" s="70"/>
      <c r="H250" s="70"/>
      <c r="I250" s="71"/>
      <c r="J250" s="71"/>
    </row>
    <row r="251" spans="1:10" s="68" customFormat="1" x14ac:dyDescent="0.6">
      <c r="A251" s="64"/>
      <c r="B251" s="65"/>
      <c r="C251" s="66"/>
      <c r="D251" s="67"/>
      <c r="F251" s="69"/>
      <c r="G251" s="70"/>
      <c r="H251" s="70"/>
      <c r="I251" s="71"/>
      <c r="J251" s="71"/>
    </row>
    <row r="252" spans="1:10" s="68" customFormat="1" x14ac:dyDescent="0.6">
      <c r="A252" s="64"/>
      <c r="B252" s="65"/>
      <c r="C252" s="66"/>
      <c r="D252" s="67"/>
      <c r="F252" s="69"/>
      <c r="G252" s="70"/>
      <c r="H252" s="70"/>
      <c r="I252" s="71"/>
      <c r="J252" s="71"/>
    </row>
    <row r="253" spans="1:10" s="68" customFormat="1" x14ac:dyDescent="0.6">
      <c r="A253" s="64"/>
      <c r="B253" s="65"/>
      <c r="C253" s="66"/>
      <c r="D253" s="67"/>
      <c r="F253" s="69"/>
      <c r="G253" s="70"/>
      <c r="H253" s="70"/>
      <c r="I253" s="71"/>
      <c r="J253" s="71"/>
    </row>
    <row r="254" spans="1:10" s="68" customFormat="1" x14ac:dyDescent="0.6">
      <c r="A254" s="64"/>
      <c r="B254" s="65"/>
      <c r="C254" s="66"/>
      <c r="D254" s="67"/>
      <c r="F254" s="69"/>
      <c r="G254" s="70"/>
      <c r="H254" s="70"/>
      <c r="I254" s="71"/>
      <c r="J254" s="71"/>
    </row>
    <row r="255" spans="1:10" s="68" customFormat="1" x14ac:dyDescent="0.6">
      <c r="A255" s="64"/>
      <c r="B255" s="65"/>
      <c r="C255" s="66"/>
      <c r="D255" s="67"/>
      <c r="F255" s="69"/>
      <c r="G255" s="70"/>
      <c r="H255" s="70"/>
      <c r="I255" s="71"/>
      <c r="J255" s="71"/>
    </row>
    <row r="256" spans="1:10" s="68" customFormat="1" x14ac:dyDescent="0.6">
      <c r="A256" s="64"/>
      <c r="B256" s="65"/>
      <c r="C256" s="66"/>
      <c r="D256" s="67"/>
      <c r="F256" s="69"/>
      <c r="G256" s="70"/>
      <c r="H256" s="70"/>
      <c r="I256" s="71"/>
      <c r="J256" s="71"/>
    </row>
    <row r="257" spans="1:10" s="68" customFormat="1" x14ac:dyDescent="0.6">
      <c r="A257" s="64"/>
      <c r="B257" s="65"/>
      <c r="C257" s="66"/>
      <c r="D257" s="67"/>
      <c r="F257" s="69"/>
      <c r="G257" s="70"/>
      <c r="H257" s="70"/>
      <c r="I257" s="71"/>
      <c r="J257" s="71"/>
    </row>
    <row r="258" spans="1:10" s="68" customFormat="1" x14ac:dyDescent="0.6">
      <c r="A258" s="64"/>
      <c r="B258" s="65"/>
      <c r="C258" s="66"/>
      <c r="D258" s="67"/>
      <c r="F258" s="69"/>
      <c r="G258" s="70"/>
      <c r="H258" s="70"/>
      <c r="I258" s="71"/>
      <c r="J258" s="71"/>
    </row>
    <row r="259" spans="1:10" s="68" customFormat="1" x14ac:dyDescent="0.6">
      <c r="A259" s="64"/>
      <c r="B259" s="65"/>
      <c r="C259" s="66"/>
      <c r="D259" s="67"/>
      <c r="F259" s="69"/>
      <c r="G259" s="70"/>
      <c r="H259" s="70"/>
      <c r="I259" s="71"/>
      <c r="J259" s="71"/>
    </row>
    <row r="260" spans="1:10" s="68" customFormat="1" x14ac:dyDescent="0.6">
      <c r="A260" s="64"/>
      <c r="B260" s="65"/>
      <c r="C260" s="66"/>
      <c r="D260" s="67"/>
      <c r="F260" s="69"/>
      <c r="G260" s="70"/>
      <c r="H260" s="70"/>
      <c r="I260" s="71"/>
      <c r="J260" s="71"/>
    </row>
    <row r="261" spans="1:10" s="68" customFormat="1" x14ac:dyDescent="0.6">
      <c r="A261" s="64"/>
      <c r="B261" s="65"/>
      <c r="C261" s="66"/>
      <c r="D261" s="67"/>
      <c r="F261" s="69"/>
      <c r="G261" s="70"/>
      <c r="H261" s="70"/>
      <c r="I261" s="71"/>
      <c r="J261" s="71"/>
    </row>
    <row r="262" spans="1:10" s="68" customFormat="1" x14ac:dyDescent="0.6">
      <c r="A262" s="64"/>
      <c r="B262" s="65"/>
      <c r="C262" s="66"/>
      <c r="D262" s="67"/>
      <c r="F262" s="69"/>
      <c r="G262" s="70"/>
      <c r="H262" s="70"/>
      <c r="I262" s="71"/>
      <c r="J262" s="71"/>
    </row>
    <row r="263" spans="1:10" s="68" customFormat="1" x14ac:dyDescent="0.6">
      <c r="A263" s="64"/>
      <c r="B263" s="65"/>
      <c r="C263" s="66"/>
      <c r="D263" s="67"/>
      <c r="F263" s="69"/>
      <c r="G263" s="70"/>
      <c r="H263" s="70"/>
      <c r="I263" s="71"/>
      <c r="J263" s="71"/>
    </row>
    <row r="264" spans="1:10" s="68" customFormat="1" x14ac:dyDescent="0.6">
      <c r="A264" s="64"/>
      <c r="B264" s="65"/>
      <c r="C264" s="66"/>
      <c r="D264" s="67"/>
      <c r="F264" s="69"/>
      <c r="G264" s="70"/>
      <c r="H264" s="70"/>
      <c r="I264" s="71"/>
      <c r="J264" s="71"/>
    </row>
    <row r="265" spans="1:10" s="68" customFormat="1" x14ac:dyDescent="0.6">
      <c r="A265" s="64"/>
      <c r="B265" s="65"/>
      <c r="C265" s="66"/>
      <c r="D265" s="67"/>
      <c r="F265" s="69"/>
      <c r="G265" s="70"/>
      <c r="H265" s="70"/>
      <c r="I265" s="71"/>
      <c r="J265" s="71"/>
    </row>
    <row r="266" spans="1:10" s="68" customFormat="1" x14ac:dyDescent="0.6">
      <c r="A266" s="64"/>
      <c r="B266" s="65"/>
      <c r="C266" s="66"/>
      <c r="D266" s="67"/>
      <c r="F266" s="69"/>
      <c r="G266" s="70"/>
      <c r="H266" s="70"/>
      <c r="I266" s="71"/>
      <c r="J266" s="71"/>
    </row>
    <row r="267" spans="1:10" s="68" customFormat="1" x14ac:dyDescent="0.6">
      <c r="A267" s="64"/>
      <c r="B267" s="65"/>
      <c r="C267" s="66"/>
      <c r="D267" s="67"/>
      <c r="F267" s="69"/>
      <c r="G267" s="70"/>
      <c r="H267" s="70"/>
      <c r="I267" s="71"/>
      <c r="J267" s="71"/>
    </row>
    <row r="268" spans="1:10" s="68" customFormat="1" x14ac:dyDescent="0.6">
      <c r="A268" s="64"/>
      <c r="B268" s="65"/>
      <c r="C268" s="66"/>
      <c r="D268" s="67"/>
      <c r="F268" s="69"/>
      <c r="G268" s="70"/>
      <c r="H268" s="70"/>
      <c r="I268" s="71"/>
      <c r="J268" s="71"/>
    </row>
    <row r="269" spans="1:10" s="68" customFormat="1" x14ac:dyDescent="0.6">
      <c r="A269" s="64"/>
      <c r="B269" s="65"/>
      <c r="C269" s="66"/>
      <c r="D269" s="67"/>
      <c r="F269" s="69"/>
      <c r="G269" s="70"/>
      <c r="H269" s="70"/>
      <c r="I269" s="71"/>
      <c r="J269" s="71"/>
    </row>
    <row r="270" spans="1:10" s="68" customFormat="1" x14ac:dyDescent="0.6">
      <c r="A270" s="64"/>
      <c r="B270" s="65"/>
      <c r="C270" s="66"/>
      <c r="D270" s="67"/>
      <c r="F270" s="69"/>
      <c r="G270" s="70"/>
      <c r="H270" s="70"/>
      <c r="I270" s="71"/>
      <c r="J270" s="71"/>
    </row>
    <row r="271" spans="1:10" s="68" customFormat="1" x14ac:dyDescent="0.6">
      <c r="A271" s="64"/>
      <c r="B271" s="65"/>
      <c r="C271" s="66"/>
      <c r="D271" s="67"/>
      <c r="F271" s="69"/>
      <c r="G271" s="70"/>
      <c r="H271" s="70"/>
      <c r="I271" s="71"/>
      <c r="J271" s="71"/>
    </row>
    <row r="272" spans="1:10" s="68" customFormat="1" x14ac:dyDescent="0.6">
      <c r="A272" s="64"/>
      <c r="B272" s="65"/>
      <c r="C272" s="66"/>
      <c r="D272" s="67"/>
      <c r="F272" s="69"/>
      <c r="G272" s="70"/>
      <c r="H272" s="70"/>
      <c r="I272" s="71"/>
      <c r="J272" s="71"/>
    </row>
    <row r="273" spans="1:10" s="68" customFormat="1" x14ac:dyDescent="0.6">
      <c r="A273" s="64"/>
      <c r="B273" s="65"/>
      <c r="C273" s="66"/>
      <c r="D273" s="67"/>
      <c r="F273" s="69"/>
      <c r="G273" s="70"/>
      <c r="H273" s="70"/>
      <c r="I273" s="71"/>
      <c r="J273" s="71"/>
    </row>
    <row r="274" spans="1:10" s="68" customFormat="1" x14ac:dyDescent="0.6">
      <c r="A274" s="64"/>
      <c r="B274" s="65"/>
      <c r="C274" s="66"/>
      <c r="D274" s="67"/>
      <c r="F274" s="69"/>
      <c r="G274" s="70"/>
      <c r="H274" s="70"/>
      <c r="I274" s="71"/>
      <c r="J274" s="71"/>
    </row>
    <row r="275" spans="1:10" s="68" customFormat="1" x14ac:dyDescent="0.6">
      <c r="A275" s="64"/>
      <c r="B275" s="65"/>
      <c r="C275" s="66"/>
      <c r="D275" s="67"/>
      <c r="F275" s="69"/>
      <c r="G275" s="70"/>
      <c r="H275" s="70"/>
      <c r="I275" s="71"/>
      <c r="J275" s="71"/>
    </row>
    <row r="276" spans="1:10" s="68" customFormat="1" x14ac:dyDescent="0.6">
      <c r="A276" s="64"/>
      <c r="B276" s="65"/>
      <c r="C276" s="66"/>
      <c r="D276" s="67"/>
      <c r="F276" s="69"/>
      <c r="G276" s="70"/>
      <c r="H276" s="70"/>
      <c r="I276" s="71"/>
      <c r="J276" s="71"/>
    </row>
    <row r="277" spans="1:10" s="68" customFormat="1" x14ac:dyDescent="0.6">
      <c r="A277" s="64"/>
      <c r="B277" s="65"/>
      <c r="C277" s="66"/>
      <c r="D277" s="67"/>
      <c r="F277" s="69"/>
      <c r="G277" s="70"/>
      <c r="H277" s="70"/>
      <c r="I277" s="71"/>
      <c r="J277" s="71"/>
    </row>
    <row r="278" spans="1:10" s="68" customFormat="1" x14ac:dyDescent="0.6">
      <c r="A278" s="64"/>
      <c r="B278" s="65"/>
      <c r="C278" s="66"/>
      <c r="D278" s="67"/>
      <c r="F278" s="69"/>
      <c r="G278" s="70"/>
      <c r="H278" s="70"/>
      <c r="I278" s="71"/>
      <c r="J278" s="71"/>
    </row>
    <row r="279" spans="1:10" s="68" customFormat="1" x14ac:dyDescent="0.6">
      <c r="A279" s="64"/>
      <c r="B279" s="65"/>
      <c r="C279" s="66"/>
      <c r="D279" s="67"/>
      <c r="F279" s="69"/>
      <c r="G279" s="70"/>
      <c r="H279" s="70"/>
      <c r="I279" s="71"/>
      <c r="J279" s="71"/>
    </row>
    <row r="280" spans="1:10" s="68" customFormat="1" x14ac:dyDescent="0.6">
      <c r="A280" s="64"/>
      <c r="B280" s="65"/>
      <c r="C280" s="66"/>
      <c r="D280" s="67"/>
      <c r="F280" s="69"/>
      <c r="G280" s="70"/>
      <c r="H280" s="70"/>
      <c r="I280" s="71"/>
      <c r="J280" s="71"/>
    </row>
    <row r="281" spans="1:10" s="68" customFormat="1" x14ac:dyDescent="0.6">
      <c r="A281" s="64"/>
      <c r="B281" s="65"/>
      <c r="C281" s="66"/>
      <c r="D281" s="67"/>
      <c r="F281" s="69"/>
      <c r="G281" s="70"/>
      <c r="H281" s="70"/>
      <c r="I281" s="71"/>
      <c r="J281" s="71"/>
    </row>
    <row r="282" spans="1:10" s="68" customFormat="1" x14ac:dyDescent="0.6">
      <c r="A282" s="64"/>
      <c r="B282" s="65"/>
      <c r="C282" s="66"/>
      <c r="D282" s="67"/>
      <c r="F282" s="69"/>
      <c r="G282" s="70"/>
      <c r="H282" s="70"/>
      <c r="I282" s="71"/>
      <c r="J282" s="71"/>
    </row>
    <row r="283" spans="1:10" s="68" customFormat="1" x14ac:dyDescent="0.6">
      <c r="A283" s="64"/>
      <c r="B283" s="65"/>
      <c r="C283" s="66"/>
      <c r="D283" s="67"/>
      <c r="F283" s="69"/>
      <c r="G283" s="70"/>
      <c r="H283" s="70"/>
      <c r="I283" s="71"/>
      <c r="J283" s="71"/>
    </row>
    <row r="284" spans="1:10" s="68" customFormat="1" x14ac:dyDescent="0.6">
      <c r="A284" s="64"/>
      <c r="B284" s="65"/>
      <c r="C284" s="66"/>
      <c r="D284" s="67"/>
      <c r="F284" s="69"/>
      <c r="G284" s="70"/>
      <c r="H284" s="70"/>
      <c r="I284" s="71"/>
      <c r="J284" s="71"/>
    </row>
    <row r="285" spans="1:10" s="68" customFormat="1" x14ac:dyDescent="0.6">
      <c r="A285" s="64"/>
      <c r="B285" s="65"/>
      <c r="C285" s="66"/>
      <c r="D285" s="67"/>
      <c r="F285" s="69"/>
      <c r="G285" s="70"/>
      <c r="H285" s="70"/>
      <c r="I285" s="71"/>
      <c r="J285" s="71"/>
    </row>
    <row r="286" spans="1:10" s="68" customFormat="1" x14ac:dyDescent="0.6">
      <c r="A286" s="64"/>
      <c r="B286" s="65"/>
      <c r="C286" s="66"/>
      <c r="D286" s="67"/>
      <c r="F286" s="69"/>
      <c r="G286" s="70"/>
      <c r="H286" s="70"/>
      <c r="I286" s="71"/>
      <c r="J286" s="71"/>
    </row>
    <row r="287" spans="1:10" s="68" customFormat="1" x14ac:dyDescent="0.6">
      <c r="A287" s="64"/>
      <c r="B287" s="65"/>
      <c r="C287" s="66"/>
      <c r="D287" s="67"/>
      <c r="F287" s="69"/>
      <c r="G287" s="70"/>
      <c r="H287" s="70"/>
      <c r="I287" s="71"/>
      <c r="J287" s="71"/>
    </row>
    <row r="288" spans="1:10" s="68" customFormat="1" x14ac:dyDescent="0.6">
      <c r="A288" s="64"/>
      <c r="B288" s="65"/>
      <c r="C288" s="66"/>
      <c r="D288" s="67"/>
      <c r="F288" s="69"/>
      <c r="G288" s="70"/>
      <c r="H288" s="70"/>
      <c r="I288" s="71"/>
      <c r="J288" s="71"/>
    </row>
    <row r="289" spans="1:10" s="68" customFormat="1" x14ac:dyDescent="0.6">
      <c r="A289" s="64"/>
      <c r="B289" s="65"/>
      <c r="C289" s="66"/>
      <c r="D289" s="67"/>
      <c r="F289" s="69"/>
      <c r="G289" s="70"/>
      <c r="H289" s="70"/>
      <c r="I289" s="71"/>
      <c r="J289" s="71"/>
    </row>
    <row r="290" spans="1:10" s="68" customFormat="1" x14ac:dyDescent="0.6">
      <c r="A290" s="64"/>
      <c r="B290" s="65"/>
      <c r="C290" s="66"/>
      <c r="D290" s="67"/>
      <c r="F290" s="69"/>
      <c r="G290" s="70"/>
      <c r="H290" s="70"/>
      <c r="I290" s="71"/>
      <c r="J290" s="71"/>
    </row>
    <row r="291" spans="1:10" s="68" customFormat="1" x14ac:dyDescent="0.6">
      <c r="A291" s="64"/>
      <c r="B291" s="65"/>
      <c r="C291" s="66"/>
      <c r="D291" s="67"/>
      <c r="F291" s="69"/>
      <c r="G291" s="70"/>
      <c r="H291" s="70"/>
      <c r="I291" s="71"/>
      <c r="J291" s="71"/>
    </row>
    <row r="292" spans="1:10" s="68" customFormat="1" x14ac:dyDescent="0.6">
      <c r="A292" s="64"/>
      <c r="B292" s="65"/>
      <c r="C292" s="66"/>
      <c r="D292" s="67"/>
      <c r="F292" s="69"/>
      <c r="G292" s="70"/>
      <c r="H292" s="70"/>
      <c r="I292" s="71"/>
      <c r="J292" s="71"/>
    </row>
    <row r="293" spans="1:10" s="68" customFormat="1" x14ac:dyDescent="0.6">
      <c r="A293" s="64"/>
      <c r="B293" s="65"/>
      <c r="C293" s="66"/>
      <c r="D293" s="67"/>
      <c r="F293" s="69"/>
      <c r="G293" s="70"/>
      <c r="H293" s="70"/>
      <c r="I293" s="71"/>
      <c r="J293" s="71"/>
    </row>
    <row r="294" spans="1:10" s="68" customFormat="1" x14ac:dyDescent="0.6">
      <c r="A294" s="64"/>
      <c r="B294" s="65"/>
      <c r="C294" s="66"/>
      <c r="D294" s="67"/>
      <c r="F294" s="69"/>
      <c r="G294" s="70"/>
      <c r="H294" s="70"/>
      <c r="I294" s="71"/>
      <c r="J294" s="71"/>
    </row>
    <row r="295" spans="1:10" s="68" customFormat="1" x14ac:dyDescent="0.6">
      <c r="A295" s="64"/>
      <c r="B295" s="65"/>
      <c r="C295" s="66"/>
      <c r="D295" s="67"/>
      <c r="F295" s="69"/>
      <c r="G295" s="70"/>
      <c r="H295" s="70"/>
      <c r="I295" s="71"/>
      <c r="J295" s="71"/>
    </row>
    <row r="296" spans="1:10" s="68" customFormat="1" x14ac:dyDescent="0.6">
      <c r="A296" s="64"/>
      <c r="B296" s="65"/>
      <c r="C296" s="66"/>
      <c r="D296" s="67"/>
      <c r="F296" s="69"/>
      <c r="G296" s="70"/>
      <c r="H296" s="70"/>
      <c r="I296" s="71"/>
      <c r="J296" s="71"/>
    </row>
    <row r="297" spans="1:10" s="68" customFormat="1" x14ac:dyDescent="0.6">
      <c r="A297" s="64"/>
      <c r="B297" s="65"/>
      <c r="C297" s="66"/>
      <c r="D297" s="67"/>
      <c r="F297" s="69"/>
      <c r="G297" s="70"/>
      <c r="H297" s="70"/>
      <c r="I297" s="71"/>
      <c r="J297" s="71"/>
    </row>
    <row r="298" spans="1:10" s="68" customFormat="1" x14ac:dyDescent="0.6">
      <c r="A298" s="64"/>
      <c r="B298" s="65"/>
      <c r="C298" s="66"/>
      <c r="D298" s="67"/>
      <c r="F298" s="69"/>
      <c r="G298" s="70"/>
      <c r="H298" s="70"/>
      <c r="I298" s="71"/>
      <c r="J298" s="71"/>
    </row>
    <row r="299" spans="1:10" s="68" customFormat="1" x14ac:dyDescent="0.6">
      <c r="A299" s="64"/>
      <c r="B299" s="65"/>
      <c r="C299" s="66"/>
      <c r="D299" s="67"/>
      <c r="F299" s="69"/>
      <c r="G299" s="70"/>
      <c r="H299" s="70"/>
      <c r="I299" s="71"/>
      <c r="J299" s="71"/>
    </row>
    <row r="300" spans="1:10" s="68" customFormat="1" x14ac:dyDescent="0.6">
      <c r="A300" s="64"/>
      <c r="B300" s="65"/>
      <c r="C300" s="66"/>
      <c r="D300" s="67"/>
      <c r="F300" s="69"/>
      <c r="G300" s="70"/>
      <c r="H300" s="70"/>
      <c r="I300" s="71"/>
      <c r="J300" s="71"/>
    </row>
    <row r="301" spans="1:10" s="68" customFormat="1" x14ac:dyDescent="0.6">
      <c r="A301" s="64"/>
      <c r="B301" s="65"/>
      <c r="C301" s="66"/>
      <c r="D301" s="67"/>
      <c r="F301" s="69"/>
      <c r="G301" s="70"/>
      <c r="H301" s="70"/>
      <c r="I301" s="71"/>
      <c r="J301" s="71"/>
    </row>
    <row r="302" spans="1:10" s="68" customFormat="1" x14ac:dyDescent="0.6">
      <c r="A302" s="64"/>
      <c r="B302" s="65"/>
      <c r="C302" s="66"/>
      <c r="D302" s="67"/>
      <c r="F302" s="69"/>
      <c r="G302" s="70"/>
      <c r="H302" s="70"/>
      <c r="I302" s="71"/>
      <c r="J302" s="71"/>
    </row>
    <row r="303" spans="1:10" s="68" customFormat="1" x14ac:dyDescent="0.6">
      <c r="A303" s="64"/>
      <c r="B303" s="65"/>
      <c r="C303" s="66"/>
      <c r="D303" s="67"/>
      <c r="F303" s="69"/>
      <c r="G303" s="70"/>
      <c r="H303" s="70"/>
      <c r="I303" s="71"/>
      <c r="J303" s="71"/>
    </row>
    <row r="304" spans="1:10" s="68" customFormat="1" x14ac:dyDescent="0.6">
      <c r="A304" s="64"/>
      <c r="B304" s="65"/>
      <c r="C304" s="66"/>
      <c r="D304" s="67"/>
      <c r="F304" s="69"/>
      <c r="G304" s="70"/>
      <c r="H304" s="70"/>
      <c r="I304" s="71"/>
      <c r="J304" s="71"/>
    </row>
    <row r="305" spans="1:10" s="68" customFormat="1" x14ac:dyDescent="0.6">
      <c r="A305" s="64"/>
      <c r="B305" s="65"/>
      <c r="C305" s="66"/>
      <c r="D305" s="67"/>
      <c r="F305" s="69"/>
      <c r="G305" s="70"/>
      <c r="H305" s="70"/>
      <c r="I305" s="71"/>
      <c r="J305" s="71"/>
    </row>
    <row r="306" spans="1:10" s="68" customFormat="1" x14ac:dyDescent="0.6">
      <c r="A306" s="64"/>
      <c r="B306" s="65"/>
      <c r="C306" s="66"/>
      <c r="D306" s="67"/>
      <c r="F306" s="69"/>
      <c r="G306" s="70"/>
      <c r="H306" s="70"/>
      <c r="I306" s="71"/>
      <c r="J306" s="71"/>
    </row>
    <row r="307" spans="1:10" s="68" customFormat="1" x14ac:dyDescent="0.6">
      <c r="A307" s="64"/>
      <c r="B307" s="65"/>
      <c r="C307" s="66"/>
      <c r="D307" s="67"/>
      <c r="F307" s="69"/>
      <c r="G307" s="70"/>
      <c r="H307" s="70"/>
      <c r="I307" s="71"/>
      <c r="J307" s="71"/>
    </row>
    <row r="308" spans="1:10" s="68" customFormat="1" x14ac:dyDescent="0.6">
      <c r="A308" s="64"/>
      <c r="B308" s="65"/>
      <c r="C308" s="66"/>
      <c r="D308" s="67"/>
      <c r="F308" s="69"/>
      <c r="G308" s="70"/>
      <c r="H308" s="70"/>
      <c r="I308" s="71"/>
      <c r="J308" s="71"/>
    </row>
    <row r="309" spans="1:10" s="68" customFormat="1" x14ac:dyDescent="0.6">
      <c r="A309" s="64"/>
      <c r="B309" s="65"/>
      <c r="C309" s="66"/>
      <c r="D309" s="67"/>
      <c r="F309" s="69"/>
      <c r="G309" s="70"/>
      <c r="H309" s="70"/>
      <c r="I309" s="71"/>
      <c r="J309" s="71"/>
    </row>
    <row r="310" spans="1:10" s="68" customFormat="1" x14ac:dyDescent="0.6">
      <c r="A310" s="64"/>
      <c r="B310" s="65"/>
      <c r="C310" s="66"/>
      <c r="D310" s="67"/>
      <c r="F310" s="69"/>
      <c r="G310" s="70"/>
      <c r="H310" s="70"/>
      <c r="I310" s="71"/>
      <c r="J310" s="71"/>
    </row>
    <row r="311" spans="1:10" s="68" customFormat="1" x14ac:dyDescent="0.6">
      <c r="A311" s="64"/>
      <c r="B311" s="65"/>
      <c r="C311" s="66"/>
      <c r="D311" s="67"/>
      <c r="F311" s="69"/>
      <c r="G311" s="70"/>
      <c r="H311" s="70"/>
      <c r="I311" s="71"/>
      <c r="J311" s="71"/>
    </row>
    <row r="312" spans="1:10" s="68" customFormat="1" x14ac:dyDescent="0.6">
      <c r="A312" s="64"/>
      <c r="B312" s="65"/>
      <c r="C312" s="66"/>
      <c r="D312" s="67"/>
      <c r="F312" s="69"/>
      <c r="G312" s="70"/>
      <c r="H312" s="70"/>
      <c r="I312" s="71"/>
      <c r="J312" s="71"/>
    </row>
    <row r="313" spans="1:10" s="68" customFormat="1" x14ac:dyDescent="0.6">
      <c r="A313" s="64"/>
      <c r="B313" s="65"/>
      <c r="C313" s="66"/>
      <c r="D313" s="67"/>
      <c r="F313" s="69"/>
      <c r="G313" s="70"/>
      <c r="H313" s="70"/>
      <c r="I313" s="71"/>
      <c r="J313" s="71"/>
    </row>
    <row r="314" spans="1:10" s="68" customFormat="1" x14ac:dyDescent="0.6">
      <c r="A314" s="64"/>
      <c r="B314" s="65"/>
      <c r="C314" s="66"/>
      <c r="D314" s="67"/>
      <c r="F314" s="69"/>
      <c r="G314" s="70"/>
      <c r="H314" s="70"/>
      <c r="I314" s="71"/>
      <c r="J314" s="71"/>
    </row>
    <row r="315" spans="1:10" s="68" customFormat="1" x14ac:dyDescent="0.6">
      <c r="A315" s="64"/>
      <c r="B315" s="65"/>
      <c r="C315" s="66"/>
      <c r="D315" s="67"/>
      <c r="F315" s="69"/>
      <c r="G315" s="70"/>
      <c r="H315" s="70"/>
      <c r="I315" s="71"/>
      <c r="J315" s="71"/>
    </row>
    <row r="316" spans="1:10" s="68" customFormat="1" x14ac:dyDescent="0.6">
      <c r="A316" s="64"/>
      <c r="B316" s="65"/>
      <c r="C316" s="66"/>
      <c r="D316" s="67"/>
      <c r="F316" s="69"/>
      <c r="G316" s="70"/>
      <c r="H316" s="70"/>
      <c r="I316" s="71"/>
      <c r="J316" s="71"/>
    </row>
    <row r="317" spans="1:10" s="68" customFormat="1" x14ac:dyDescent="0.6">
      <c r="A317" s="64"/>
      <c r="B317" s="65"/>
      <c r="C317" s="66"/>
      <c r="D317" s="67"/>
      <c r="F317" s="69"/>
      <c r="G317" s="70"/>
      <c r="H317" s="70"/>
      <c r="I317" s="71"/>
      <c r="J317" s="71"/>
    </row>
    <row r="318" spans="1:10" s="68" customFormat="1" x14ac:dyDescent="0.6">
      <c r="A318" s="64"/>
      <c r="B318" s="65"/>
      <c r="C318" s="66"/>
      <c r="D318" s="67"/>
      <c r="F318" s="69"/>
      <c r="G318" s="70"/>
      <c r="H318" s="70"/>
      <c r="I318" s="71"/>
      <c r="J318" s="71"/>
    </row>
    <row r="319" spans="1:10" s="68" customFormat="1" x14ac:dyDescent="0.6">
      <c r="A319" s="64"/>
      <c r="B319" s="65"/>
      <c r="C319" s="66"/>
      <c r="D319" s="67"/>
      <c r="F319" s="69"/>
      <c r="G319" s="70"/>
      <c r="H319" s="70"/>
      <c r="I319" s="71"/>
      <c r="J319" s="71"/>
    </row>
    <row r="320" spans="1:10" s="68" customFormat="1" x14ac:dyDescent="0.6">
      <c r="A320" s="64"/>
      <c r="B320" s="65"/>
      <c r="C320" s="66"/>
      <c r="D320" s="67"/>
      <c r="F320" s="69"/>
      <c r="G320" s="70"/>
      <c r="H320" s="70"/>
      <c r="I320" s="71"/>
      <c r="J320" s="71"/>
    </row>
    <row r="321" spans="1:10" s="68" customFormat="1" x14ac:dyDescent="0.6">
      <c r="A321" s="64"/>
      <c r="B321" s="65"/>
      <c r="C321" s="66"/>
      <c r="D321" s="67"/>
      <c r="F321" s="69"/>
      <c r="G321" s="70"/>
      <c r="H321" s="70"/>
      <c r="I321" s="71"/>
      <c r="J321" s="71"/>
    </row>
    <row r="322" spans="1:10" s="68" customFormat="1" x14ac:dyDescent="0.6">
      <c r="A322" s="64"/>
      <c r="B322" s="65"/>
      <c r="C322" s="66"/>
      <c r="D322" s="67"/>
      <c r="F322" s="69"/>
      <c r="G322" s="70"/>
      <c r="H322" s="70"/>
      <c r="I322" s="71"/>
      <c r="J322" s="71"/>
    </row>
    <row r="323" spans="1:10" s="68" customFormat="1" x14ac:dyDescent="0.6">
      <c r="A323" s="64"/>
      <c r="B323" s="65"/>
      <c r="C323" s="66"/>
      <c r="D323" s="67"/>
      <c r="F323" s="69"/>
      <c r="G323" s="70"/>
      <c r="H323" s="70"/>
      <c r="I323" s="71"/>
      <c r="J323" s="71"/>
    </row>
    <row r="324" spans="1:10" s="68" customFormat="1" x14ac:dyDescent="0.6">
      <c r="A324" s="64"/>
      <c r="B324" s="65"/>
      <c r="C324" s="66"/>
      <c r="D324" s="67"/>
      <c r="F324" s="69"/>
      <c r="G324" s="70"/>
      <c r="H324" s="70"/>
      <c r="I324" s="71"/>
      <c r="J324" s="71"/>
    </row>
    <row r="325" spans="1:10" s="68" customFormat="1" x14ac:dyDescent="0.6">
      <c r="A325" s="64"/>
      <c r="B325" s="65"/>
      <c r="C325" s="66"/>
      <c r="D325" s="67"/>
      <c r="F325" s="69"/>
      <c r="G325" s="70"/>
      <c r="H325" s="70"/>
      <c r="I325" s="71"/>
      <c r="J325" s="71"/>
    </row>
    <row r="326" spans="1:10" s="68" customFormat="1" x14ac:dyDescent="0.6">
      <c r="A326" s="64"/>
      <c r="B326" s="65"/>
      <c r="C326" s="66"/>
      <c r="D326" s="67"/>
      <c r="F326" s="69"/>
      <c r="G326" s="70"/>
      <c r="H326" s="70"/>
      <c r="I326" s="71"/>
      <c r="J326" s="71"/>
    </row>
    <row r="327" spans="1:10" s="68" customFormat="1" x14ac:dyDescent="0.6">
      <c r="A327" s="64"/>
      <c r="B327" s="65"/>
      <c r="C327" s="66"/>
      <c r="D327" s="67"/>
      <c r="F327" s="69"/>
      <c r="G327" s="70"/>
      <c r="H327" s="70"/>
      <c r="I327" s="71"/>
      <c r="J327" s="71"/>
    </row>
    <row r="328" spans="1:10" s="68" customFormat="1" x14ac:dyDescent="0.6">
      <c r="A328" s="64"/>
      <c r="B328" s="65"/>
      <c r="C328" s="66"/>
      <c r="D328" s="67"/>
      <c r="F328" s="69"/>
      <c r="G328" s="70"/>
      <c r="H328" s="70"/>
      <c r="I328" s="71"/>
      <c r="J328" s="71"/>
    </row>
    <row r="329" spans="1:10" s="68" customFormat="1" x14ac:dyDescent="0.6">
      <c r="A329" s="64"/>
      <c r="B329" s="65"/>
      <c r="C329" s="66"/>
      <c r="D329" s="67"/>
      <c r="F329" s="69"/>
      <c r="G329" s="70"/>
      <c r="H329" s="70"/>
      <c r="I329" s="71"/>
      <c r="J329" s="71"/>
    </row>
    <row r="330" spans="1:10" s="68" customFormat="1" x14ac:dyDescent="0.6">
      <c r="A330" s="64"/>
      <c r="B330" s="65"/>
      <c r="C330" s="66"/>
      <c r="D330" s="67"/>
      <c r="F330" s="69"/>
      <c r="G330" s="70"/>
      <c r="H330" s="70"/>
      <c r="I330" s="71"/>
      <c r="J330" s="71"/>
    </row>
    <row r="331" spans="1:10" s="68" customFormat="1" x14ac:dyDescent="0.6">
      <c r="A331" s="64"/>
      <c r="B331" s="65"/>
      <c r="C331" s="66"/>
      <c r="D331" s="67"/>
      <c r="F331" s="69"/>
      <c r="G331" s="70"/>
      <c r="H331" s="70"/>
      <c r="I331" s="71"/>
      <c r="J331" s="71"/>
    </row>
    <row r="332" spans="1:10" s="68" customFormat="1" x14ac:dyDescent="0.6">
      <c r="A332" s="64"/>
      <c r="B332" s="65"/>
      <c r="C332" s="66"/>
      <c r="D332" s="67"/>
      <c r="F332" s="69"/>
      <c r="G332" s="70"/>
      <c r="H332" s="70"/>
      <c r="I332" s="71"/>
      <c r="J332" s="71"/>
    </row>
    <row r="333" spans="1:10" s="68" customFormat="1" x14ac:dyDescent="0.6">
      <c r="A333" s="64"/>
      <c r="B333" s="65"/>
      <c r="C333" s="66"/>
      <c r="D333" s="67"/>
      <c r="F333" s="69"/>
      <c r="G333" s="70"/>
      <c r="H333" s="70"/>
      <c r="I333" s="71"/>
      <c r="J333" s="71"/>
    </row>
    <row r="334" spans="1:10" s="68" customFormat="1" x14ac:dyDescent="0.6">
      <c r="A334" s="64"/>
      <c r="B334" s="65"/>
      <c r="C334" s="66"/>
      <c r="D334" s="67"/>
      <c r="F334" s="69"/>
      <c r="G334" s="70"/>
      <c r="H334" s="70"/>
      <c r="I334" s="71"/>
      <c r="J334" s="71"/>
    </row>
    <row r="335" spans="1:10" s="68" customFormat="1" x14ac:dyDescent="0.6">
      <c r="A335" s="64"/>
      <c r="B335" s="65"/>
      <c r="C335" s="66"/>
      <c r="D335" s="67"/>
      <c r="F335" s="69"/>
      <c r="G335" s="70"/>
      <c r="H335" s="70"/>
      <c r="I335" s="71"/>
      <c r="J335" s="71"/>
    </row>
    <row r="336" spans="1:10" s="68" customFormat="1" x14ac:dyDescent="0.6">
      <c r="A336" s="64"/>
      <c r="B336" s="65"/>
      <c r="C336" s="66"/>
      <c r="D336" s="67"/>
      <c r="F336" s="69"/>
      <c r="G336" s="70"/>
      <c r="H336" s="70"/>
      <c r="I336" s="71"/>
      <c r="J336" s="71"/>
    </row>
    <row r="337" spans="1:10" s="68" customFormat="1" x14ac:dyDescent="0.6">
      <c r="A337" s="64"/>
      <c r="B337" s="65"/>
      <c r="C337" s="66"/>
      <c r="D337" s="67"/>
      <c r="F337" s="69"/>
      <c r="G337" s="70"/>
      <c r="H337" s="70"/>
      <c r="I337" s="71"/>
      <c r="J337" s="71"/>
    </row>
    <row r="338" spans="1:10" s="68" customFormat="1" x14ac:dyDescent="0.6">
      <c r="A338" s="64"/>
      <c r="B338" s="65"/>
      <c r="C338" s="66"/>
      <c r="D338" s="67"/>
      <c r="F338" s="69"/>
      <c r="G338" s="70"/>
      <c r="H338" s="70"/>
      <c r="I338" s="71"/>
      <c r="J338" s="71"/>
    </row>
    <row r="339" spans="1:10" s="68" customFormat="1" x14ac:dyDescent="0.6">
      <c r="A339" s="64"/>
      <c r="B339" s="65"/>
      <c r="C339" s="66"/>
      <c r="D339" s="67"/>
      <c r="F339" s="69"/>
      <c r="G339" s="70"/>
      <c r="H339" s="70"/>
      <c r="I339" s="71"/>
      <c r="J339" s="71"/>
    </row>
    <row r="340" spans="1:10" s="68" customFormat="1" x14ac:dyDescent="0.6">
      <c r="A340" s="64"/>
      <c r="B340" s="65"/>
      <c r="C340" s="66"/>
      <c r="D340" s="67"/>
      <c r="F340" s="69"/>
      <c r="G340" s="70"/>
      <c r="H340" s="70"/>
      <c r="I340" s="71"/>
      <c r="J340" s="71"/>
    </row>
    <row r="341" spans="1:10" s="68" customFormat="1" x14ac:dyDescent="0.6">
      <c r="A341" s="64"/>
      <c r="B341" s="65"/>
      <c r="C341" s="66"/>
      <c r="D341" s="67"/>
      <c r="F341" s="69"/>
      <c r="G341" s="70"/>
      <c r="H341" s="70"/>
      <c r="I341" s="71"/>
      <c r="J341" s="71"/>
    </row>
    <row r="342" spans="1:10" s="68" customFormat="1" x14ac:dyDescent="0.6">
      <c r="A342" s="64"/>
      <c r="B342" s="65"/>
      <c r="C342" s="66"/>
      <c r="D342" s="67"/>
      <c r="F342" s="69"/>
      <c r="G342" s="70"/>
      <c r="H342" s="70"/>
      <c r="I342" s="71"/>
      <c r="J342" s="71"/>
    </row>
    <row r="343" spans="1:10" s="68" customFormat="1" x14ac:dyDescent="0.6">
      <c r="A343" s="64"/>
      <c r="B343" s="65"/>
      <c r="C343" s="66"/>
      <c r="D343" s="67"/>
      <c r="F343" s="69"/>
      <c r="G343" s="70"/>
      <c r="H343" s="70"/>
      <c r="I343" s="71"/>
      <c r="J343" s="71"/>
    </row>
    <row r="344" spans="1:10" s="68" customFormat="1" x14ac:dyDescent="0.6">
      <c r="A344" s="64"/>
      <c r="B344" s="65"/>
      <c r="C344" s="66"/>
      <c r="D344" s="67"/>
      <c r="F344" s="69"/>
      <c r="G344" s="70"/>
      <c r="H344" s="70"/>
      <c r="I344" s="71"/>
      <c r="J344" s="71"/>
    </row>
    <row r="345" spans="1:10" s="68" customFormat="1" x14ac:dyDescent="0.6">
      <c r="A345" s="64"/>
      <c r="B345" s="65"/>
      <c r="C345" s="66"/>
      <c r="D345" s="67"/>
      <c r="F345" s="69"/>
      <c r="G345" s="70"/>
      <c r="H345" s="70"/>
      <c r="I345" s="71"/>
      <c r="J345" s="71"/>
    </row>
    <row r="346" spans="1:10" s="68" customFormat="1" x14ac:dyDescent="0.6">
      <c r="A346" s="64"/>
      <c r="B346" s="65"/>
      <c r="C346" s="66"/>
      <c r="D346" s="67"/>
      <c r="F346" s="69"/>
      <c r="G346" s="70"/>
      <c r="H346" s="70"/>
      <c r="I346" s="71"/>
      <c r="J346" s="71"/>
    </row>
    <row r="347" spans="1:10" s="68" customFormat="1" x14ac:dyDescent="0.6">
      <c r="A347" s="64"/>
      <c r="B347" s="65"/>
      <c r="C347" s="66"/>
      <c r="D347" s="67"/>
      <c r="F347" s="69"/>
      <c r="G347" s="70"/>
      <c r="H347" s="70"/>
      <c r="I347" s="71"/>
      <c r="J347" s="71"/>
    </row>
    <row r="348" spans="1:10" s="68" customFormat="1" x14ac:dyDescent="0.6">
      <c r="A348" s="64"/>
      <c r="B348" s="65"/>
      <c r="C348" s="66"/>
      <c r="D348" s="67"/>
      <c r="F348" s="69"/>
      <c r="G348" s="70"/>
      <c r="H348" s="70"/>
      <c r="I348" s="71"/>
      <c r="J348" s="71"/>
    </row>
    <row r="349" spans="1:10" s="68" customFormat="1" x14ac:dyDescent="0.6">
      <c r="A349" s="64"/>
      <c r="B349" s="65"/>
      <c r="C349" s="66"/>
      <c r="D349" s="67"/>
      <c r="F349" s="69"/>
      <c r="G349" s="70"/>
      <c r="H349" s="70"/>
      <c r="I349" s="71"/>
      <c r="J349" s="71"/>
    </row>
    <row r="350" spans="1:10" s="68" customFormat="1" x14ac:dyDescent="0.6">
      <c r="A350" s="64"/>
      <c r="B350" s="65"/>
      <c r="C350" s="66"/>
      <c r="D350" s="67"/>
      <c r="F350" s="69"/>
      <c r="G350" s="70"/>
      <c r="H350" s="70"/>
      <c r="I350" s="71"/>
      <c r="J350" s="71"/>
    </row>
    <row r="351" spans="1:10" s="68" customFormat="1" x14ac:dyDescent="0.6">
      <c r="A351" s="64"/>
      <c r="B351" s="65"/>
      <c r="C351" s="66"/>
      <c r="D351" s="67"/>
      <c r="F351" s="69"/>
      <c r="G351" s="70"/>
      <c r="H351" s="70"/>
      <c r="I351" s="71"/>
      <c r="J351" s="71"/>
    </row>
    <row r="352" spans="1:10" s="68" customFormat="1" x14ac:dyDescent="0.6">
      <c r="A352" s="64"/>
      <c r="B352" s="65"/>
      <c r="C352" s="66"/>
      <c r="D352" s="67"/>
      <c r="F352" s="69"/>
      <c r="G352" s="70"/>
      <c r="H352" s="70"/>
      <c r="I352" s="71"/>
      <c r="J352" s="71"/>
    </row>
    <row r="353" spans="1:10" s="68" customFormat="1" x14ac:dyDescent="0.6">
      <c r="A353" s="64"/>
      <c r="B353" s="65"/>
      <c r="C353" s="66"/>
      <c r="D353" s="67"/>
      <c r="F353" s="69"/>
      <c r="G353" s="70"/>
      <c r="H353" s="70"/>
      <c r="I353" s="71"/>
      <c r="J353" s="71"/>
    </row>
    <row r="354" spans="1:10" s="68" customFormat="1" x14ac:dyDescent="0.6">
      <c r="A354" s="64"/>
      <c r="B354" s="65"/>
      <c r="C354" s="66"/>
      <c r="D354" s="67"/>
      <c r="F354" s="69"/>
      <c r="G354" s="70"/>
      <c r="H354" s="70"/>
      <c r="I354" s="71"/>
      <c r="J354" s="71"/>
    </row>
    <row r="355" spans="1:10" s="68" customFormat="1" x14ac:dyDescent="0.6">
      <c r="A355" s="64"/>
      <c r="B355" s="65"/>
      <c r="C355" s="66"/>
      <c r="D355" s="67"/>
      <c r="F355" s="69"/>
      <c r="G355" s="70"/>
      <c r="H355" s="70"/>
      <c r="I355" s="71"/>
      <c r="J355" s="71"/>
    </row>
    <row r="356" spans="1:10" s="68" customFormat="1" x14ac:dyDescent="0.6">
      <c r="A356" s="64"/>
      <c r="B356" s="65"/>
      <c r="C356" s="66"/>
      <c r="D356" s="67"/>
      <c r="F356" s="69"/>
      <c r="G356" s="70"/>
      <c r="H356" s="70"/>
      <c r="I356" s="71"/>
      <c r="J356" s="71"/>
    </row>
    <row r="357" spans="1:10" s="68" customFormat="1" x14ac:dyDescent="0.6">
      <c r="A357" s="64"/>
      <c r="B357" s="65"/>
      <c r="C357" s="66"/>
      <c r="D357" s="67"/>
      <c r="F357" s="69"/>
      <c r="G357" s="70"/>
      <c r="H357" s="70"/>
      <c r="I357" s="71"/>
      <c r="J357" s="71"/>
    </row>
    <row r="358" spans="1:10" s="68" customFormat="1" x14ac:dyDescent="0.6">
      <c r="A358" s="64"/>
      <c r="B358" s="65"/>
      <c r="C358" s="66"/>
      <c r="D358" s="67"/>
      <c r="F358" s="69"/>
      <c r="G358" s="70"/>
      <c r="H358" s="70"/>
      <c r="I358" s="71"/>
      <c r="J358" s="71"/>
    </row>
    <row r="359" spans="1:10" s="68" customFormat="1" x14ac:dyDescent="0.6">
      <c r="A359" s="64"/>
      <c r="B359" s="65"/>
      <c r="C359" s="66"/>
      <c r="D359" s="67"/>
      <c r="F359" s="69"/>
      <c r="G359" s="70"/>
      <c r="H359" s="70"/>
      <c r="I359" s="71"/>
      <c r="J359" s="71"/>
    </row>
    <row r="360" spans="1:10" s="68" customFormat="1" x14ac:dyDescent="0.6">
      <c r="A360" s="64"/>
      <c r="B360" s="65"/>
      <c r="C360" s="66"/>
      <c r="D360" s="67"/>
      <c r="F360" s="69"/>
      <c r="G360" s="70"/>
      <c r="H360" s="70"/>
      <c r="I360" s="71"/>
      <c r="J360" s="71"/>
    </row>
    <row r="361" spans="1:10" s="68" customFormat="1" x14ac:dyDescent="0.6">
      <c r="A361" s="64"/>
      <c r="B361" s="65"/>
      <c r="C361" s="66"/>
      <c r="D361" s="67"/>
      <c r="F361" s="69"/>
      <c r="G361" s="70"/>
      <c r="H361" s="70"/>
      <c r="I361" s="71"/>
      <c r="J361" s="71"/>
    </row>
    <row r="362" spans="1:10" s="68" customFormat="1" x14ac:dyDescent="0.6">
      <c r="A362" s="64"/>
      <c r="B362" s="65"/>
      <c r="C362" s="66"/>
      <c r="D362" s="67"/>
      <c r="F362" s="69"/>
      <c r="G362" s="70"/>
      <c r="H362" s="70"/>
      <c r="I362" s="71"/>
      <c r="J362" s="71"/>
    </row>
    <row r="363" spans="1:10" s="68" customFormat="1" x14ac:dyDescent="0.6">
      <c r="A363" s="64"/>
      <c r="B363" s="65"/>
      <c r="C363" s="66"/>
      <c r="D363" s="67"/>
      <c r="F363" s="69"/>
      <c r="G363" s="70"/>
      <c r="H363" s="70"/>
      <c r="I363" s="71"/>
      <c r="J363" s="71"/>
    </row>
    <row r="364" spans="1:10" s="68" customFormat="1" x14ac:dyDescent="0.6">
      <c r="A364" s="64"/>
      <c r="B364" s="65"/>
      <c r="C364" s="66"/>
      <c r="D364" s="67"/>
      <c r="F364" s="69"/>
      <c r="G364" s="70"/>
      <c r="H364" s="70"/>
      <c r="I364" s="71"/>
      <c r="J364" s="71"/>
    </row>
    <row r="365" spans="1:10" s="68" customFormat="1" x14ac:dyDescent="0.6">
      <c r="A365" s="64"/>
      <c r="B365" s="65"/>
      <c r="C365" s="66"/>
      <c r="D365" s="67"/>
      <c r="F365" s="69"/>
      <c r="G365" s="70"/>
      <c r="H365" s="70"/>
      <c r="I365" s="71"/>
      <c r="J365" s="71"/>
    </row>
    <row r="366" spans="1:10" s="68" customFormat="1" x14ac:dyDescent="0.6">
      <c r="A366" s="64"/>
      <c r="B366" s="65"/>
      <c r="C366" s="66"/>
      <c r="D366" s="67"/>
      <c r="F366" s="69"/>
      <c r="G366" s="70"/>
      <c r="H366" s="70"/>
      <c r="I366" s="71"/>
      <c r="J366" s="71"/>
    </row>
    <row r="367" spans="1:10" s="68" customFormat="1" x14ac:dyDescent="0.6">
      <c r="A367" s="64"/>
      <c r="B367" s="65"/>
      <c r="C367" s="66"/>
      <c r="D367" s="67"/>
      <c r="F367" s="69"/>
      <c r="G367" s="70"/>
      <c r="H367" s="70"/>
      <c r="I367" s="71"/>
      <c r="J367" s="71"/>
    </row>
    <row r="368" spans="1:10" s="68" customFormat="1" x14ac:dyDescent="0.6">
      <c r="A368" s="64"/>
      <c r="B368" s="65"/>
      <c r="C368" s="66"/>
      <c r="D368" s="67"/>
      <c r="F368" s="69"/>
      <c r="G368" s="70"/>
      <c r="H368" s="70"/>
      <c r="I368" s="71"/>
      <c r="J368" s="71"/>
    </row>
    <row r="369" spans="1:10" s="68" customFormat="1" x14ac:dyDescent="0.6">
      <c r="A369" s="64"/>
      <c r="B369" s="65"/>
      <c r="C369" s="66"/>
      <c r="D369" s="67"/>
      <c r="F369" s="69"/>
      <c r="G369" s="70"/>
      <c r="H369" s="70"/>
      <c r="I369" s="71"/>
      <c r="J369" s="71"/>
    </row>
    <row r="370" spans="1:10" s="68" customFormat="1" x14ac:dyDescent="0.6">
      <c r="A370" s="64"/>
      <c r="B370" s="65"/>
      <c r="C370" s="66"/>
      <c r="D370" s="67"/>
      <c r="F370" s="69"/>
      <c r="G370" s="70"/>
      <c r="H370" s="70"/>
      <c r="I370" s="71"/>
      <c r="J370" s="71"/>
    </row>
    <row r="371" spans="1:10" s="68" customFormat="1" x14ac:dyDescent="0.6">
      <c r="A371" s="64"/>
      <c r="B371" s="65"/>
      <c r="C371" s="66"/>
      <c r="D371" s="67"/>
      <c r="F371" s="69"/>
      <c r="G371" s="70"/>
      <c r="H371" s="70"/>
      <c r="I371" s="71"/>
      <c r="J371" s="71"/>
    </row>
    <row r="372" spans="1:10" s="68" customFormat="1" x14ac:dyDescent="0.6">
      <c r="A372" s="64"/>
      <c r="B372" s="65"/>
      <c r="C372" s="66"/>
      <c r="D372" s="67"/>
      <c r="F372" s="69"/>
      <c r="G372" s="70"/>
      <c r="H372" s="70"/>
      <c r="I372" s="71"/>
      <c r="J372" s="71"/>
    </row>
    <row r="373" spans="1:10" s="68" customFormat="1" x14ac:dyDescent="0.6">
      <c r="A373" s="64"/>
      <c r="B373" s="65"/>
      <c r="C373" s="66"/>
      <c r="D373" s="67"/>
      <c r="F373" s="69"/>
      <c r="G373" s="70"/>
      <c r="H373" s="70"/>
      <c r="I373" s="71"/>
      <c r="J373" s="71"/>
    </row>
    <row r="374" spans="1:10" s="68" customFormat="1" x14ac:dyDescent="0.6">
      <c r="A374" s="64"/>
      <c r="B374" s="65"/>
      <c r="C374" s="66"/>
      <c r="D374" s="67"/>
      <c r="F374" s="69"/>
      <c r="G374" s="70"/>
      <c r="H374" s="70"/>
      <c r="I374" s="71"/>
      <c r="J374" s="71"/>
    </row>
    <row r="375" spans="1:10" s="68" customFormat="1" x14ac:dyDescent="0.6">
      <c r="A375" s="64"/>
      <c r="B375" s="65"/>
      <c r="C375" s="66"/>
      <c r="D375" s="67"/>
      <c r="F375" s="69"/>
      <c r="G375" s="70"/>
      <c r="H375" s="70"/>
      <c r="I375" s="71"/>
      <c r="J375" s="71"/>
    </row>
    <row r="376" spans="1:10" s="68" customFormat="1" x14ac:dyDescent="0.6">
      <c r="A376" s="64"/>
      <c r="B376" s="65"/>
      <c r="C376" s="66"/>
      <c r="D376" s="67"/>
      <c r="F376" s="69"/>
      <c r="G376" s="70"/>
      <c r="H376" s="70"/>
      <c r="I376" s="71"/>
      <c r="J376" s="71"/>
    </row>
    <row r="377" spans="1:10" s="68" customFormat="1" x14ac:dyDescent="0.6">
      <c r="A377" s="64"/>
      <c r="B377" s="65"/>
      <c r="C377" s="66"/>
      <c r="D377" s="67"/>
      <c r="F377" s="69"/>
      <c r="G377" s="70"/>
      <c r="H377" s="70"/>
      <c r="I377" s="71"/>
      <c r="J377" s="71"/>
    </row>
    <row r="378" spans="1:10" s="68" customFormat="1" x14ac:dyDescent="0.6">
      <c r="A378" s="64"/>
      <c r="B378" s="65"/>
      <c r="C378" s="66"/>
      <c r="D378" s="67"/>
      <c r="F378" s="69"/>
      <c r="G378" s="70"/>
      <c r="H378" s="70"/>
      <c r="I378" s="71"/>
      <c r="J378" s="71"/>
    </row>
    <row r="379" spans="1:10" s="68" customFormat="1" x14ac:dyDescent="0.6">
      <c r="A379" s="64"/>
      <c r="B379" s="65"/>
      <c r="C379" s="66"/>
      <c r="D379" s="67"/>
      <c r="F379" s="69"/>
      <c r="G379" s="70"/>
      <c r="H379" s="70"/>
      <c r="I379" s="71"/>
      <c r="J379" s="71"/>
    </row>
    <row r="380" spans="1:10" s="68" customFormat="1" x14ac:dyDescent="0.6">
      <c r="A380" s="64"/>
      <c r="B380" s="65"/>
      <c r="C380" s="66"/>
      <c r="D380" s="67"/>
      <c r="F380" s="69"/>
      <c r="G380" s="70"/>
      <c r="H380" s="70"/>
      <c r="I380" s="71"/>
      <c r="J380" s="71"/>
    </row>
    <row r="381" spans="1:10" s="68" customFormat="1" x14ac:dyDescent="0.6">
      <c r="A381" s="64"/>
      <c r="B381" s="65"/>
      <c r="C381" s="66"/>
      <c r="D381" s="67"/>
      <c r="F381" s="69"/>
      <c r="G381" s="70"/>
      <c r="H381" s="70"/>
      <c r="I381" s="71"/>
      <c r="J381" s="71"/>
    </row>
    <row r="382" spans="1:10" s="68" customFormat="1" x14ac:dyDescent="0.6">
      <c r="A382" s="64"/>
      <c r="B382" s="65"/>
      <c r="C382" s="66"/>
      <c r="D382" s="67"/>
      <c r="F382" s="69"/>
      <c r="G382" s="70"/>
      <c r="H382" s="70"/>
      <c r="I382" s="71"/>
      <c r="J382" s="71"/>
    </row>
    <row r="383" spans="1:10" s="68" customFormat="1" x14ac:dyDescent="0.6">
      <c r="A383" s="64"/>
      <c r="B383" s="65"/>
      <c r="C383" s="66"/>
      <c r="D383" s="67"/>
      <c r="F383" s="69"/>
      <c r="G383" s="70"/>
      <c r="H383" s="70"/>
      <c r="I383" s="71"/>
      <c r="J383" s="71"/>
    </row>
    <row r="384" spans="1:10" s="68" customFormat="1" x14ac:dyDescent="0.6">
      <c r="A384" s="64"/>
      <c r="B384" s="65"/>
      <c r="C384" s="66"/>
      <c r="D384" s="67"/>
      <c r="F384" s="69"/>
      <c r="G384" s="70"/>
      <c r="H384" s="70"/>
      <c r="I384" s="71"/>
      <c r="J384" s="71"/>
    </row>
    <row r="385" spans="1:10" s="68" customFormat="1" x14ac:dyDescent="0.6">
      <c r="A385" s="64"/>
      <c r="B385" s="65"/>
      <c r="C385" s="66"/>
      <c r="D385" s="67"/>
      <c r="F385" s="69"/>
      <c r="G385" s="70"/>
      <c r="H385" s="70"/>
      <c r="I385" s="71"/>
      <c r="J385" s="71"/>
    </row>
    <row r="386" spans="1:10" s="68" customFormat="1" x14ac:dyDescent="0.6">
      <c r="A386" s="64"/>
      <c r="B386" s="65"/>
      <c r="C386" s="66"/>
      <c r="D386" s="67"/>
      <c r="F386" s="69"/>
      <c r="G386" s="70"/>
      <c r="H386" s="70"/>
      <c r="I386" s="71"/>
      <c r="J386" s="71"/>
    </row>
    <row r="387" spans="1:10" s="68" customFormat="1" x14ac:dyDescent="0.6">
      <c r="A387" s="64"/>
      <c r="B387" s="65"/>
      <c r="C387" s="66"/>
      <c r="D387" s="67"/>
      <c r="F387" s="69"/>
      <c r="G387" s="70"/>
      <c r="H387" s="70"/>
      <c r="I387" s="71"/>
      <c r="J387" s="71"/>
    </row>
    <row r="388" spans="1:10" s="68" customFormat="1" x14ac:dyDescent="0.6">
      <c r="A388" s="64"/>
      <c r="B388" s="65"/>
      <c r="C388" s="66"/>
      <c r="D388" s="67"/>
      <c r="F388" s="69"/>
      <c r="G388" s="70"/>
      <c r="H388" s="70"/>
      <c r="I388" s="71"/>
      <c r="J388" s="71"/>
    </row>
    <row r="389" spans="1:10" s="68" customFormat="1" x14ac:dyDescent="0.6">
      <c r="A389" s="64"/>
      <c r="B389" s="65"/>
      <c r="C389" s="66"/>
      <c r="D389" s="67"/>
      <c r="F389" s="69"/>
      <c r="G389" s="70"/>
      <c r="H389" s="70"/>
      <c r="I389" s="71"/>
      <c r="J389" s="71"/>
    </row>
    <row r="390" spans="1:10" s="68" customFormat="1" x14ac:dyDescent="0.6">
      <c r="A390" s="64"/>
      <c r="B390" s="65"/>
      <c r="C390" s="66"/>
      <c r="D390" s="67"/>
      <c r="F390" s="69"/>
      <c r="G390" s="70"/>
      <c r="H390" s="70"/>
      <c r="I390" s="71"/>
      <c r="J390" s="71"/>
    </row>
    <row r="391" spans="1:10" s="68" customFormat="1" x14ac:dyDescent="0.6">
      <c r="A391" s="64"/>
      <c r="B391" s="65"/>
      <c r="C391" s="66"/>
      <c r="D391" s="67"/>
      <c r="F391" s="69"/>
      <c r="G391" s="70"/>
      <c r="H391" s="70"/>
      <c r="I391" s="71"/>
      <c r="J391" s="71"/>
    </row>
    <row r="392" spans="1:10" s="68" customFormat="1" x14ac:dyDescent="0.6">
      <c r="A392" s="64"/>
      <c r="B392" s="65"/>
      <c r="C392" s="66"/>
      <c r="D392" s="67"/>
      <c r="F392" s="69"/>
      <c r="G392" s="70"/>
      <c r="H392" s="70"/>
      <c r="I392" s="71"/>
      <c r="J392" s="71"/>
    </row>
    <row r="393" spans="1:10" s="68" customFormat="1" x14ac:dyDescent="0.6">
      <c r="A393" s="64"/>
      <c r="B393" s="65"/>
      <c r="C393" s="66"/>
      <c r="D393" s="67"/>
      <c r="F393" s="69"/>
      <c r="G393" s="70"/>
      <c r="H393" s="70"/>
      <c r="I393" s="71"/>
      <c r="J393" s="71"/>
    </row>
    <row r="394" spans="1:10" s="68" customFormat="1" x14ac:dyDescent="0.6">
      <c r="A394" s="64"/>
      <c r="B394" s="65"/>
      <c r="C394" s="66"/>
      <c r="D394" s="67"/>
      <c r="F394" s="69"/>
      <c r="G394" s="70"/>
      <c r="H394" s="70"/>
      <c r="I394" s="71"/>
      <c r="J394" s="71"/>
    </row>
    <row r="395" spans="1:10" s="68" customFormat="1" x14ac:dyDescent="0.6">
      <c r="A395" s="64"/>
      <c r="B395" s="65"/>
      <c r="C395" s="66"/>
      <c r="D395" s="67"/>
      <c r="F395" s="69"/>
      <c r="G395" s="70"/>
      <c r="H395" s="70"/>
      <c r="I395" s="71"/>
      <c r="J395" s="71"/>
    </row>
    <row r="396" spans="1:10" s="68" customFormat="1" x14ac:dyDescent="0.6">
      <c r="A396" s="64"/>
      <c r="B396" s="65"/>
      <c r="C396" s="66"/>
      <c r="D396" s="67"/>
      <c r="F396" s="69"/>
      <c r="G396" s="70"/>
      <c r="H396" s="70"/>
      <c r="I396" s="71"/>
      <c r="J396" s="71"/>
    </row>
    <row r="397" spans="1:10" s="68" customFormat="1" x14ac:dyDescent="0.6">
      <c r="A397" s="64"/>
      <c r="B397" s="65"/>
      <c r="C397" s="66"/>
      <c r="D397" s="67"/>
      <c r="F397" s="69"/>
      <c r="G397" s="70"/>
      <c r="H397" s="70"/>
      <c r="I397" s="71"/>
      <c r="J397" s="71"/>
    </row>
    <row r="398" spans="1:10" s="68" customFormat="1" x14ac:dyDescent="0.6">
      <c r="A398" s="64"/>
      <c r="B398" s="65"/>
      <c r="C398" s="66"/>
      <c r="D398" s="67"/>
      <c r="F398" s="69"/>
      <c r="G398" s="70"/>
      <c r="H398" s="70"/>
      <c r="I398" s="71"/>
      <c r="J398" s="71"/>
    </row>
    <row r="399" spans="1:10" s="68" customFormat="1" x14ac:dyDescent="0.6">
      <c r="A399" s="64"/>
      <c r="B399" s="65"/>
      <c r="C399" s="66"/>
      <c r="D399" s="67"/>
      <c r="F399" s="69"/>
      <c r="G399" s="70"/>
      <c r="H399" s="70"/>
      <c r="I399" s="71"/>
      <c r="J399" s="71"/>
    </row>
    <row r="400" spans="1:10" s="68" customFormat="1" x14ac:dyDescent="0.6">
      <c r="A400" s="64"/>
      <c r="B400" s="65"/>
      <c r="C400" s="66"/>
      <c r="D400" s="67"/>
      <c r="F400" s="69"/>
      <c r="G400" s="70"/>
      <c r="H400" s="70"/>
      <c r="I400" s="71"/>
      <c r="J400" s="71"/>
    </row>
    <row r="401" spans="1:10" s="68" customFormat="1" x14ac:dyDescent="0.6">
      <c r="A401" s="64"/>
      <c r="B401" s="65"/>
      <c r="C401" s="66"/>
      <c r="D401" s="67"/>
      <c r="F401" s="69"/>
      <c r="G401" s="70"/>
      <c r="H401" s="70"/>
      <c r="I401" s="71"/>
      <c r="J401" s="71"/>
    </row>
    <row r="402" spans="1:10" s="68" customFormat="1" x14ac:dyDescent="0.6">
      <c r="A402" s="64"/>
      <c r="B402" s="65"/>
      <c r="C402" s="66"/>
      <c r="D402" s="67"/>
      <c r="F402" s="69"/>
      <c r="G402" s="70"/>
      <c r="H402" s="70"/>
      <c r="I402" s="71"/>
      <c r="J402" s="71"/>
    </row>
    <row r="403" spans="1:10" s="68" customFormat="1" x14ac:dyDescent="0.6">
      <c r="A403" s="64"/>
      <c r="B403" s="65"/>
      <c r="C403" s="66"/>
      <c r="D403" s="67"/>
      <c r="F403" s="69"/>
      <c r="G403" s="70"/>
      <c r="H403" s="70"/>
      <c r="I403" s="71"/>
      <c r="J403" s="71"/>
    </row>
    <row r="404" spans="1:10" s="68" customFormat="1" x14ac:dyDescent="0.6">
      <c r="A404" s="64"/>
      <c r="B404" s="65"/>
      <c r="C404" s="66"/>
      <c r="D404" s="67"/>
      <c r="F404" s="69"/>
      <c r="G404" s="70"/>
      <c r="H404" s="70"/>
      <c r="I404" s="71"/>
      <c r="J404" s="71"/>
    </row>
    <row r="405" spans="1:10" s="68" customFormat="1" x14ac:dyDescent="0.6">
      <c r="A405" s="64"/>
      <c r="B405" s="65"/>
      <c r="C405" s="66"/>
      <c r="D405" s="67"/>
      <c r="F405" s="69"/>
      <c r="G405" s="70"/>
      <c r="H405" s="70"/>
      <c r="I405" s="71"/>
      <c r="J405" s="71"/>
    </row>
    <row r="406" spans="1:10" s="68" customFormat="1" x14ac:dyDescent="0.6">
      <c r="A406" s="64"/>
      <c r="B406" s="65"/>
      <c r="C406" s="66"/>
      <c r="D406" s="67"/>
      <c r="F406" s="69"/>
      <c r="G406" s="70"/>
      <c r="H406" s="70"/>
      <c r="I406" s="71"/>
      <c r="J406" s="71"/>
    </row>
    <row r="407" spans="1:10" s="68" customFormat="1" x14ac:dyDescent="0.6">
      <c r="A407" s="64"/>
      <c r="B407" s="65"/>
      <c r="C407" s="66"/>
      <c r="D407" s="67"/>
      <c r="F407" s="69"/>
      <c r="G407" s="70"/>
      <c r="H407" s="70"/>
      <c r="I407" s="71"/>
      <c r="J407" s="71"/>
    </row>
    <row r="408" spans="1:10" s="68" customFormat="1" x14ac:dyDescent="0.6">
      <c r="A408" s="64"/>
      <c r="B408" s="65"/>
      <c r="C408" s="66"/>
      <c r="D408" s="67"/>
      <c r="F408" s="69"/>
      <c r="G408" s="70"/>
      <c r="H408" s="70"/>
      <c r="I408" s="71"/>
      <c r="J408" s="71"/>
    </row>
    <row r="409" spans="1:10" s="68" customFormat="1" x14ac:dyDescent="0.6">
      <c r="A409" s="64"/>
      <c r="B409" s="65"/>
      <c r="C409" s="66"/>
      <c r="D409" s="67"/>
      <c r="F409" s="69"/>
      <c r="G409" s="70"/>
      <c r="H409" s="70"/>
      <c r="I409" s="71"/>
      <c r="J409" s="71"/>
    </row>
    <row r="410" spans="1:10" s="68" customFormat="1" x14ac:dyDescent="0.6">
      <c r="A410" s="64"/>
      <c r="B410" s="65"/>
      <c r="C410" s="66"/>
      <c r="D410" s="67"/>
      <c r="F410" s="69"/>
      <c r="G410" s="70"/>
      <c r="H410" s="70"/>
      <c r="I410" s="71"/>
      <c r="J410" s="71"/>
    </row>
    <row r="411" spans="1:10" s="68" customFormat="1" x14ac:dyDescent="0.6">
      <c r="A411" s="64"/>
      <c r="B411" s="65"/>
      <c r="C411" s="66"/>
      <c r="D411" s="67"/>
      <c r="F411" s="69"/>
      <c r="G411" s="70"/>
      <c r="H411" s="70"/>
      <c r="I411" s="71"/>
      <c r="J411" s="71"/>
    </row>
    <row r="412" spans="1:10" s="68" customFormat="1" x14ac:dyDescent="0.6">
      <c r="A412" s="64"/>
      <c r="B412" s="65"/>
      <c r="C412" s="66"/>
      <c r="D412" s="67"/>
      <c r="F412" s="69"/>
      <c r="G412" s="70"/>
      <c r="H412" s="70"/>
      <c r="I412" s="71"/>
      <c r="J412" s="71"/>
    </row>
    <row r="413" spans="1:10" s="68" customFormat="1" x14ac:dyDescent="0.6">
      <c r="A413" s="64"/>
      <c r="B413" s="65"/>
      <c r="C413" s="66"/>
      <c r="D413" s="67"/>
      <c r="F413" s="69"/>
      <c r="G413" s="70"/>
      <c r="H413" s="70"/>
      <c r="I413" s="71"/>
      <c r="J413" s="71"/>
    </row>
    <row r="414" spans="1:10" s="68" customFormat="1" x14ac:dyDescent="0.6">
      <c r="A414" s="64"/>
      <c r="B414" s="65"/>
      <c r="C414" s="66"/>
      <c r="D414" s="67"/>
      <c r="F414" s="69"/>
      <c r="G414" s="70"/>
      <c r="H414" s="70"/>
      <c r="I414" s="71"/>
      <c r="J414" s="71"/>
    </row>
    <row r="415" spans="1:10" s="68" customFormat="1" x14ac:dyDescent="0.6">
      <c r="A415" s="64"/>
      <c r="B415" s="65"/>
      <c r="C415" s="66"/>
      <c r="D415" s="67"/>
      <c r="F415" s="69"/>
      <c r="G415" s="70"/>
      <c r="H415" s="70"/>
      <c r="I415" s="71"/>
      <c r="J415" s="71"/>
    </row>
    <row r="416" spans="1:10" s="68" customFormat="1" x14ac:dyDescent="0.6">
      <c r="A416" s="64"/>
      <c r="B416" s="65"/>
      <c r="C416" s="66"/>
      <c r="D416" s="67"/>
      <c r="F416" s="69"/>
      <c r="G416" s="70"/>
      <c r="H416" s="70"/>
      <c r="I416" s="71"/>
      <c r="J416" s="71"/>
    </row>
    <row r="417" spans="1:10" s="68" customFormat="1" x14ac:dyDescent="0.6">
      <c r="A417" s="64"/>
      <c r="B417" s="65"/>
      <c r="C417" s="66"/>
      <c r="D417" s="67"/>
      <c r="F417" s="69"/>
      <c r="G417" s="70"/>
      <c r="H417" s="70"/>
      <c r="I417" s="71"/>
      <c r="J417" s="71"/>
    </row>
    <row r="418" spans="1:10" s="68" customFormat="1" x14ac:dyDescent="0.6">
      <c r="A418" s="64"/>
      <c r="B418" s="65"/>
      <c r="C418" s="66"/>
      <c r="D418" s="67"/>
      <c r="F418" s="69"/>
      <c r="G418" s="70"/>
      <c r="H418" s="70"/>
      <c r="I418" s="71"/>
      <c r="J418" s="71"/>
    </row>
    <row r="419" spans="1:10" s="68" customFormat="1" x14ac:dyDescent="0.6">
      <c r="A419" s="64"/>
      <c r="B419" s="65"/>
      <c r="C419" s="66"/>
      <c r="D419" s="67"/>
      <c r="F419" s="69"/>
      <c r="G419" s="70"/>
      <c r="H419" s="70"/>
      <c r="I419" s="71"/>
      <c r="J419" s="71"/>
    </row>
    <row r="420" spans="1:10" s="68" customFormat="1" x14ac:dyDescent="0.6">
      <c r="A420" s="64"/>
      <c r="B420" s="65"/>
      <c r="C420" s="66"/>
      <c r="D420" s="67"/>
      <c r="F420" s="69"/>
      <c r="G420" s="70"/>
      <c r="H420" s="70"/>
      <c r="I420" s="71"/>
      <c r="J420" s="71"/>
    </row>
    <row r="421" spans="1:10" s="68" customFormat="1" x14ac:dyDescent="0.6">
      <c r="A421" s="64"/>
      <c r="B421" s="65"/>
      <c r="C421" s="66"/>
      <c r="D421" s="67"/>
      <c r="F421" s="69"/>
      <c r="G421" s="70"/>
      <c r="H421" s="70"/>
      <c r="I421" s="71"/>
      <c r="J421" s="71"/>
    </row>
    <row r="422" spans="1:10" s="68" customFormat="1" x14ac:dyDescent="0.6">
      <c r="A422" s="64"/>
      <c r="B422" s="65"/>
      <c r="C422" s="66"/>
      <c r="D422" s="67"/>
      <c r="F422" s="69"/>
      <c r="G422" s="70"/>
      <c r="H422" s="70"/>
      <c r="I422" s="71"/>
      <c r="J422" s="71"/>
    </row>
    <row r="423" spans="1:10" s="68" customFormat="1" x14ac:dyDescent="0.6">
      <c r="A423" s="64"/>
      <c r="B423" s="65"/>
      <c r="C423" s="66"/>
      <c r="D423" s="67"/>
      <c r="F423" s="69"/>
      <c r="G423" s="70"/>
      <c r="H423" s="70"/>
      <c r="I423" s="71"/>
      <c r="J423" s="71"/>
    </row>
    <row r="424" spans="1:10" s="68" customFormat="1" x14ac:dyDescent="0.6">
      <c r="A424" s="64"/>
      <c r="B424" s="65"/>
      <c r="C424" s="66"/>
      <c r="D424" s="67"/>
      <c r="F424" s="69"/>
      <c r="G424" s="70"/>
      <c r="H424" s="70"/>
      <c r="I424" s="71"/>
      <c r="J424" s="71"/>
    </row>
    <row r="425" spans="1:10" s="68" customFormat="1" x14ac:dyDescent="0.6">
      <c r="A425" s="64"/>
      <c r="B425" s="65"/>
      <c r="C425" s="66"/>
      <c r="D425" s="67"/>
      <c r="F425" s="69"/>
      <c r="G425" s="70"/>
      <c r="H425" s="70"/>
      <c r="I425" s="71"/>
      <c r="J425" s="71"/>
    </row>
    <row r="426" spans="1:10" s="68" customFormat="1" x14ac:dyDescent="0.6">
      <c r="A426" s="64"/>
      <c r="B426" s="65"/>
      <c r="C426" s="66"/>
      <c r="D426" s="67"/>
      <c r="F426" s="69"/>
      <c r="G426" s="70"/>
      <c r="H426" s="70"/>
      <c r="I426" s="71"/>
      <c r="J426" s="71"/>
    </row>
    <row r="427" spans="1:10" s="68" customFormat="1" x14ac:dyDescent="0.6">
      <c r="A427" s="64"/>
      <c r="B427" s="65"/>
      <c r="C427" s="66"/>
      <c r="D427" s="67"/>
      <c r="F427" s="69"/>
      <c r="G427" s="70"/>
      <c r="H427" s="70"/>
      <c r="I427" s="71"/>
      <c r="J427" s="71"/>
    </row>
    <row r="428" spans="1:10" s="68" customFormat="1" x14ac:dyDescent="0.6">
      <c r="A428" s="64"/>
      <c r="B428" s="65"/>
      <c r="C428" s="66"/>
      <c r="D428" s="67"/>
      <c r="F428" s="69"/>
      <c r="G428" s="70"/>
      <c r="H428" s="70"/>
      <c r="I428" s="71"/>
      <c r="J428" s="71"/>
    </row>
    <row r="429" spans="1:10" s="68" customFormat="1" x14ac:dyDescent="0.6">
      <c r="A429" s="64"/>
      <c r="B429" s="65"/>
      <c r="C429" s="66"/>
      <c r="D429" s="67"/>
      <c r="F429" s="69"/>
      <c r="G429" s="70"/>
      <c r="H429" s="70"/>
      <c r="I429" s="71"/>
      <c r="J429" s="71"/>
    </row>
    <row r="430" spans="1:10" s="68" customFormat="1" x14ac:dyDescent="0.6">
      <c r="A430" s="64"/>
      <c r="B430" s="65"/>
      <c r="C430" s="66"/>
      <c r="D430" s="67"/>
      <c r="F430" s="69"/>
      <c r="G430" s="70"/>
      <c r="H430" s="70"/>
      <c r="I430" s="71"/>
      <c r="J430" s="71"/>
    </row>
    <row r="431" spans="1:10" s="68" customFormat="1" x14ac:dyDescent="0.6">
      <c r="A431" s="64"/>
      <c r="B431" s="65"/>
      <c r="C431" s="66"/>
      <c r="D431" s="67"/>
      <c r="F431" s="69"/>
      <c r="G431" s="70"/>
      <c r="H431" s="70"/>
      <c r="I431" s="71"/>
      <c r="J431" s="71"/>
    </row>
    <row r="432" spans="1:10" s="68" customFormat="1" x14ac:dyDescent="0.6">
      <c r="A432" s="64"/>
      <c r="B432" s="65"/>
      <c r="C432" s="66"/>
      <c r="D432" s="67"/>
      <c r="F432" s="69"/>
      <c r="G432" s="70"/>
      <c r="H432" s="70"/>
      <c r="I432" s="71"/>
      <c r="J432" s="71"/>
    </row>
    <row r="433" spans="1:10" s="68" customFormat="1" x14ac:dyDescent="0.6">
      <c r="A433" s="64"/>
      <c r="B433" s="65"/>
      <c r="C433" s="66"/>
      <c r="D433" s="67"/>
      <c r="F433" s="69"/>
      <c r="G433" s="70"/>
      <c r="H433" s="70"/>
      <c r="I433" s="71"/>
      <c r="J433" s="71"/>
    </row>
    <row r="434" spans="1:10" s="68" customFormat="1" x14ac:dyDescent="0.6">
      <c r="A434" s="64"/>
      <c r="B434" s="65"/>
      <c r="C434" s="66"/>
      <c r="D434" s="67"/>
      <c r="F434" s="69"/>
      <c r="G434" s="70"/>
      <c r="H434" s="70"/>
      <c r="I434" s="71"/>
      <c r="J434" s="71"/>
    </row>
    <row r="435" spans="1:10" s="68" customFormat="1" x14ac:dyDescent="0.6">
      <c r="A435" s="64"/>
      <c r="B435" s="65"/>
      <c r="C435" s="66"/>
      <c r="D435" s="67"/>
      <c r="F435" s="69"/>
      <c r="G435" s="70"/>
      <c r="H435" s="70"/>
      <c r="I435" s="71"/>
      <c r="J435" s="71"/>
    </row>
    <row r="436" spans="1:10" s="68" customFormat="1" x14ac:dyDescent="0.6">
      <c r="A436" s="64"/>
      <c r="B436" s="65"/>
      <c r="C436" s="66"/>
      <c r="D436" s="67"/>
      <c r="F436" s="69"/>
      <c r="G436" s="70"/>
      <c r="H436" s="70"/>
      <c r="I436" s="71"/>
      <c r="J436" s="71"/>
    </row>
    <row r="437" spans="1:10" s="68" customFormat="1" x14ac:dyDescent="0.6">
      <c r="A437" s="64"/>
      <c r="B437" s="65"/>
      <c r="C437" s="66"/>
      <c r="D437" s="67"/>
      <c r="F437" s="69"/>
      <c r="G437" s="70"/>
      <c r="H437" s="70"/>
      <c r="I437" s="71"/>
      <c r="J437" s="71"/>
    </row>
    <row r="438" spans="1:10" s="68" customFormat="1" x14ac:dyDescent="0.6">
      <c r="A438" s="64"/>
      <c r="B438" s="65"/>
      <c r="C438" s="66"/>
      <c r="D438" s="67"/>
      <c r="F438" s="69"/>
      <c r="G438" s="70"/>
      <c r="H438" s="70"/>
      <c r="I438" s="71"/>
      <c r="J438" s="71"/>
    </row>
    <row r="439" spans="1:10" s="68" customFormat="1" x14ac:dyDescent="0.6">
      <c r="A439" s="64"/>
      <c r="B439" s="65"/>
      <c r="C439" s="66"/>
      <c r="D439" s="67"/>
      <c r="F439" s="69"/>
      <c r="G439" s="70"/>
      <c r="H439" s="70"/>
      <c r="I439" s="71"/>
      <c r="J439" s="71"/>
    </row>
    <row r="440" spans="1:10" s="68" customFormat="1" x14ac:dyDescent="0.6">
      <c r="A440" s="64"/>
      <c r="B440" s="65"/>
      <c r="C440" s="66"/>
      <c r="D440" s="67"/>
      <c r="F440" s="69"/>
      <c r="G440" s="70"/>
      <c r="H440" s="70"/>
      <c r="I440" s="71"/>
      <c r="J440" s="71"/>
    </row>
    <row r="441" spans="1:10" s="68" customFormat="1" x14ac:dyDescent="0.6">
      <c r="A441" s="64"/>
      <c r="B441" s="65"/>
      <c r="C441" s="66"/>
      <c r="D441" s="67"/>
      <c r="F441" s="69"/>
      <c r="G441" s="70"/>
      <c r="H441" s="70"/>
      <c r="I441" s="71"/>
      <c r="J441" s="71"/>
    </row>
    <row r="442" spans="1:10" s="68" customFormat="1" x14ac:dyDescent="0.6">
      <c r="A442" s="64"/>
      <c r="B442" s="65"/>
      <c r="C442" s="66"/>
      <c r="D442" s="67"/>
      <c r="F442" s="69"/>
      <c r="G442" s="70"/>
      <c r="H442" s="70"/>
      <c r="I442" s="71"/>
      <c r="J442" s="71"/>
    </row>
    <row r="443" spans="1:10" s="68" customFormat="1" x14ac:dyDescent="0.6">
      <c r="A443" s="64"/>
      <c r="B443" s="65"/>
      <c r="C443" s="66"/>
      <c r="D443" s="67"/>
      <c r="F443" s="69"/>
      <c r="G443" s="70"/>
      <c r="H443" s="70"/>
      <c r="I443" s="71"/>
      <c r="J443" s="71"/>
    </row>
    <row r="444" spans="1:10" s="68" customFormat="1" x14ac:dyDescent="0.6">
      <c r="A444" s="64"/>
      <c r="B444" s="65"/>
      <c r="C444" s="66"/>
      <c r="D444" s="67"/>
      <c r="F444" s="69"/>
      <c r="G444" s="70"/>
      <c r="H444" s="70"/>
      <c r="I444" s="71"/>
      <c r="J444" s="71"/>
    </row>
    <row r="445" spans="1:10" s="68" customFormat="1" x14ac:dyDescent="0.6">
      <c r="A445" s="64"/>
      <c r="B445" s="65"/>
      <c r="C445" s="66"/>
      <c r="D445" s="67"/>
      <c r="F445" s="69"/>
      <c r="G445" s="70"/>
      <c r="H445" s="70"/>
      <c r="I445" s="71"/>
      <c r="J445" s="71"/>
    </row>
    <row r="446" spans="1:10" s="68" customFormat="1" x14ac:dyDescent="0.6">
      <c r="A446" s="64"/>
      <c r="B446" s="65"/>
      <c r="C446" s="66"/>
      <c r="D446" s="67"/>
      <c r="F446" s="69"/>
      <c r="G446" s="70"/>
      <c r="H446" s="70"/>
      <c r="I446" s="71"/>
      <c r="J446" s="71"/>
    </row>
    <row r="447" spans="1:10" s="68" customFormat="1" x14ac:dyDescent="0.6">
      <c r="A447" s="64"/>
      <c r="B447" s="65"/>
      <c r="C447" s="66"/>
      <c r="D447" s="67"/>
      <c r="F447" s="69"/>
      <c r="G447" s="70"/>
      <c r="H447" s="70"/>
      <c r="I447" s="71"/>
      <c r="J447" s="71"/>
    </row>
    <row r="448" spans="1:10" s="68" customFormat="1" x14ac:dyDescent="0.6">
      <c r="A448" s="64"/>
      <c r="B448" s="65"/>
      <c r="C448" s="66"/>
      <c r="D448" s="67"/>
      <c r="F448" s="69"/>
      <c r="G448" s="70"/>
      <c r="H448" s="70"/>
      <c r="I448" s="71"/>
      <c r="J448" s="71"/>
    </row>
    <row r="449" spans="1:10" s="68" customFormat="1" x14ac:dyDescent="0.6">
      <c r="A449" s="64"/>
      <c r="B449" s="65"/>
      <c r="C449" s="66"/>
      <c r="D449" s="67"/>
      <c r="F449" s="69"/>
      <c r="G449" s="70"/>
      <c r="H449" s="70"/>
      <c r="I449" s="71"/>
      <c r="J449" s="71"/>
    </row>
    <row r="450" spans="1:10" s="68" customFormat="1" x14ac:dyDescent="0.6">
      <c r="A450" s="64"/>
      <c r="B450" s="65"/>
      <c r="C450" s="66"/>
      <c r="D450" s="67"/>
      <c r="F450" s="69"/>
      <c r="G450" s="70"/>
      <c r="H450" s="70"/>
      <c r="I450" s="71"/>
      <c r="J450" s="71"/>
    </row>
    <row r="451" spans="1:10" s="68" customFormat="1" x14ac:dyDescent="0.6">
      <c r="A451" s="64"/>
      <c r="B451" s="65"/>
      <c r="C451" s="66"/>
      <c r="D451" s="67"/>
      <c r="F451" s="69"/>
      <c r="G451" s="70"/>
      <c r="H451" s="70"/>
      <c r="I451" s="71"/>
      <c r="J451" s="71"/>
    </row>
    <row r="452" spans="1:10" s="68" customFormat="1" x14ac:dyDescent="0.6">
      <c r="A452" s="64"/>
      <c r="B452" s="65"/>
      <c r="C452" s="66"/>
      <c r="D452" s="67"/>
      <c r="F452" s="69"/>
      <c r="G452" s="70"/>
      <c r="H452" s="70"/>
      <c r="I452" s="71"/>
      <c r="J452" s="71"/>
    </row>
    <row r="453" spans="1:10" s="68" customFormat="1" x14ac:dyDescent="0.6">
      <c r="A453" s="64"/>
      <c r="B453" s="65"/>
      <c r="C453" s="66"/>
      <c r="D453" s="67"/>
      <c r="F453" s="69"/>
      <c r="G453" s="70"/>
      <c r="H453" s="70"/>
      <c r="I453" s="71"/>
      <c r="J453" s="71"/>
    </row>
    <row r="454" spans="1:10" s="68" customFormat="1" x14ac:dyDescent="0.6">
      <c r="A454" s="64"/>
      <c r="B454" s="65"/>
      <c r="C454" s="66"/>
      <c r="D454" s="67"/>
      <c r="F454" s="69"/>
      <c r="G454" s="70"/>
      <c r="H454" s="70"/>
      <c r="I454" s="71"/>
      <c r="J454" s="71"/>
    </row>
    <row r="455" spans="1:10" s="68" customFormat="1" x14ac:dyDescent="0.6">
      <c r="A455" s="64"/>
      <c r="B455" s="65"/>
      <c r="C455" s="66"/>
      <c r="D455" s="67"/>
      <c r="F455" s="69"/>
      <c r="G455" s="70"/>
      <c r="H455" s="70"/>
      <c r="I455" s="71"/>
      <c r="J455" s="71"/>
    </row>
    <row r="456" spans="1:10" s="68" customFormat="1" x14ac:dyDescent="0.6">
      <c r="A456" s="64"/>
      <c r="B456" s="65"/>
      <c r="C456" s="66"/>
      <c r="D456" s="67"/>
      <c r="F456" s="69"/>
      <c r="G456" s="70"/>
      <c r="H456" s="70"/>
      <c r="I456" s="71"/>
      <c r="J456" s="71"/>
    </row>
    <row r="457" spans="1:10" s="68" customFormat="1" x14ac:dyDescent="0.6">
      <c r="A457" s="64"/>
      <c r="B457" s="65"/>
      <c r="C457" s="66"/>
      <c r="D457" s="67"/>
      <c r="F457" s="69"/>
      <c r="G457" s="70"/>
      <c r="H457" s="70"/>
      <c r="I457" s="71"/>
      <c r="J457" s="71"/>
    </row>
    <row r="458" spans="1:10" s="68" customFormat="1" x14ac:dyDescent="0.6">
      <c r="A458" s="64"/>
      <c r="B458" s="65"/>
      <c r="C458" s="66"/>
      <c r="D458" s="67"/>
      <c r="F458" s="69"/>
      <c r="G458" s="70"/>
      <c r="H458" s="70"/>
      <c r="I458" s="71"/>
      <c r="J458" s="71"/>
    </row>
    <row r="459" spans="1:10" s="68" customFormat="1" x14ac:dyDescent="0.6">
      <c r="A459" s="64"/>
      <c r="B459" s="65"/>
      <c r="C459" s="66"/>
      <c r="D459" s="67"/>
      <c r="F459" s="69"/>
      <c r="G459" s="70"/>
      <c r="H459" s="70"/>
      <c r="I459" s="71"/>
      <c r="J459" s="71"/>
    </row>
    <row r="460" spans="1:10" s="68" customFormat="1" x14ac:dyDescent="0.6">
      <c r="A460" s="64"/>
      <c r="B460" s="65"/>
      <c r="C460" s="66"/>
      <c r="D460" s="67"/>
      <c r="F460" s="69"/>
      <c r="G460" s="70"/>
      <c r="H460" s="70"/>
      <c r="I460" s="71"/>
      <c r="J460" s="71"/>
    </row>
    <row r="461" spans="1:10" s="68" customFormat="1" x14ac:dyDescent="0.6">
      <c r="A461" s="64"/>
      <c r="B461" s="65"/>
      <c r="C461" s="66"/>
      <c r="D461" s="67"/>
      <c r="F461" s="69"/>
      <c r="G461" s="70"/>
      <c r="H461" s="70"/>
      <c r="I461" s="71"/>
      <c r="J461" s="71"/>
    </row>
    <row r="462" spans="1:10" s="68" customFormat="1" x14ac:dyDescent="0.6">
      <c r="A462" s="64"/>
      <c r="B462" s="65"/>
      <c r="C462" s="66"/>
      <c r="D462" s="67"/>
      <c r="F462" s="69"/>
      <c r="G462" s="70"/>
      <c r="H462" s="70"/>
      <c r="I462" s="71"/>
      <c r="J462" s="71"/>
    </row>
    <row r="463" spans="1:10" s="68" customFormat="1" x14ac:dyDescent="0.6">
      <c r="A463" s="64"/>
      <c r="B463" s="65"/>
      <c r="C463" s="66"/>
      <c r="D463" s="67"/>
      <c r="F463" s="69"/>
      <c r="G463" s="70"/>
      <c r="H463" s="70"/>
      <c r="I463" s="71"/>
      <c r="J463" s="71"/>
    </row>
    <row r="464" spans="1:10" s="68" customFormat="1" x14ac:dyDescent="0.6">
      <c r="A464" s="64"/>
      <c r="B464" s="65"/>
      <c r="C464" s="66"/>
      <c r="D464" s="67"/>
      <c r="F464" s="69"/>
      <c r="G464" s="70"/>
      <c r="H464" s="70"/>
      <c r="I464" s="71"/>
      <c r="J464" s="71"/>
    </row>
    <row r="465" spans="1:10" s="68" customFormat="1" x14ac:dyDescent="0.6">
      <c r="A465" s="64"/>
      <c r="B465" s="65"/>
      <c r="C465" s="66"/>
      <c r="D465" s="67"/>
      <c r="F465" s="69"/>
      <c r="G465" s="70"/>
      <c r="H465" s="70"/>
      <c r="I465" s="71"/>
      <c r="J465" s="71"/>
    </row>
    <row r="466" spans="1:10" s="68" customFormat="1" x14ac:dyDescent="0.6">
      <c r="A466" s="64"/>
      <c r="B466" s="65"/>
      <c r="C466" s="66"/>
      <c r="D466" s="67"/>
      <c r="F466" s="69"/>
      <c r="G466" s="70"/>
      <c r="H466" s="70"/>
      <c r="I466" s="71"/>
      <c r="J466" s="71"/>
    </row>
    <row r="467" spans="1:10" s="68" customFormat="1" x14ac:dyDescent="0.6">
      <c r="A467" s="64"/>
      <c r="B467" s="65"/>
      <c r="C467" s="66"/>
      <c r="D467" s="67"/>
      <c r="F467" s="69"/>
      <c r="G467" s="70"/>
      <c r="H467" s="70"/>
      <c r="I467" s="71"/>
      <c r="J467" s="71"/>
    </row>
    <row r="468" spans="1:10" s="68" customFormat="1" x14ac:dyDescent="0.6">
      <c r="A468" s="64"/>
      <c r="B468" s="65"/>
      <c r="C468" s="66"/>
      <c r="D468" s="67"/>
      <c r="F468" s="69"/>
      <c r="G468" s="70"/>
      <c r="H468" s="70"/>
      <c r="I468" s="71"/>
      <c r="J468" s="71"/>
    </row>
    <row r="469" spans="1:10" s="68" customFormat="1" x14ac:dyDescent="0.6">
      <c r="A469" s="64"/>
      <c r="B469" s="65"/>
      <c r="C469" s="66"/>
      <c r="D469" s="67"/>
      <c r="F469" s="69"/>
      <c r="G469" s="70"/>
      <c r="H469" s="70"/>
      <c r="I469" s="71"/>
      <c r="J469" s="71"/>
    </row>
    <row r="470" spans="1:10" s="68" customFormat="1" x14ac:dyDescent="0.6">
      <c r="A470" s="64"/>
      <c r="B470" s="65"/>
      <c r="C470" s="66"/>
      <c r="D470" s="67"/>
      <c r="F470" s="69"/>
      <c r="G470" s="70"/>
      <c r="H470" s="70"/>
      <c r="I470" s="71"/>
      <c r="J470" s="71"/>
    </row>
    <row r="471" spans="1:10" s="68" customFormat="1" x14ac:dyDescent="0.6">
      <c r="A471" s="64"/>
      <c r="B471" s="65"/>
      <c r="C471" s="66"/>
      <c r="D471" s="67"/>
      <c r="F471" s="69"/>
      <c r="G471" s="70"/>
      <c r="H471" s="70"/>
      <c r="I471" s="71"/>
      <c r="J471" s="71"/>
    </row>
    <row r="472" spans="1:10" s="68" customFormat="1" x14ac:dyDescent="0.6">
      <c r="A472" s="64"/>
      <c r="B472" s="65"/>
      <c r="C472" s="66"/>
      <c r="D472" s="67"/>
      <c r="F472" s="69"/>
      <c r="G472" s="70"/>
      <c r="H472" s="70"/>
      <c r="I472" s="71"/>
      <c r="J472" s="71"/>
    </row>
    <row r="473" spans="1:10" s="68" customFormat="1" x14ac:dyDescent="0.6">
      <c r="A473" s="64"/>
      <c r="B473" s="65"/>
      <c r="C473" s="66"/>
      <c r="D473" s="67"/>
      <c r="F473" s="69"/>
      <c r="G473" s="70"/>
      <c r="H473" s="70"/>
      <c r="I473" s="71"/>
      <c r="J473" s="71"/>
    </row>
    <row r="474" spans="1:10" s="68" customFormat="1" x14ac:dyDescent="0.6">
      <c r="A474" s="64"/>
      <c r="B474" s="65"/>
      <c r="C474" s="66"/>
      <c r="D474" s="67"/>
      <c r="F474" s="69"/>
      <c r="G474" s="70"/>
      <c r="H474" s="70"/>
      <c r="I474" s="71"/>
      <c r="J474" s="71"/>
    </row>
    <row r="475" spans="1:10" s="68" customFormat="1" x14ac:dyDescent="0.6">
      <c r="A475" s="64"/>
      <c r="B475" s="65"/>
      <c r="C475" s="66"/>
      <c r="D475" s="67"/>
      <c r="F475" s="69"/>
      <c r="G475" s="70"/>
      <c r="H475" s="70"/>
      <c r="I475" s="71"/>
      <c r="J475" s="71"/>
    </row>
    <row r="476" spans="1:10" s="68" customFormat="1" x14ac:dyDescent="0.6">
      <c r="A476" s="64"/>
      <c r="B476" s="65"/>
      <c r="C476" s="66"/>
      <c r="D476" s="67"/>
      <c r="F476" s="69"/>
      <c r="G476" s="70"/>
      <c r="H476" s="70"/>
      <c r="I476" s="71"/>
      <c r="J476" s="71"/>
    </row>
    <row r="477" spans="1:10" s="68" customFormat="1" x14ac:dyDescent="0.6">
      <c r="A477" s="64"/>
      <c r="B477" s="65"/>
      <c r="C477" s="66"/>
      <c r="D477" s="67"/>
      <c r="F477" s="69"/>
      <c r="G477" s="70"/>
      <c r="H477" s="70"/>
      <c r="I477" s="71"/>
      <c r="J477" s="71"/>
    </row>
    <row r="478" spans="1:10" s="68" customFormat="1" x14ac:dyDescent="0.6">
      <c r="A478" s="64"/>
      <c r="B478" s="65"/>
      <c r="C478" s="66"/>
      <c r="D478" s="67"/>
      <c r="F478" s="69"/>
      <c r="G478" s="70"/>
      <c r="H478" s="70"/>
      <c r="I478" s="71"/>
      <c r="J478" s="71"/>
    </row>
    <row r="479" spans="1:10" s="68" customFormat="1" x14ac:dyDescent="0.6">
      <c r="A479" s="64"/>
      <c r="B479" s="65"/>
      <c r="C479" s="66"/>
      <c r="D479" s="67"/>
      <c r="F479" s="69"/>
      <c r="G479" s="70"/>
      <c r="H479" s="70"/>
      <c r="I479" s="71"/>
      <c r="J479" s="71"/>
    </row>
    <row r="480" spans="1:10" s="68" customFormat="1" x14ac:dyDescent="0.6">
      <c r="A480" s="64"/>
      <c r="B480" s="65"/>
      <c r="C480" s="66"/>
      <c r="D480" s="67"/>
      <c r="F480" s="69"/>
      <c r="G480" s="70"/>
      <c r="H480" s="70"/>
      <c r="I480" s="71"/>
      <c r="J480" s="71"/>
    </row>
    <row r="481" spans="1:10" s="68" customFormat="1" x14ac:dyDescent="0.6">
      <c r="A481" s="64"/>
      <c r="B481" s="65"/>
      <c r="C481" s="66"/>
      <c r="D481" s="67"/>
      <c r="F481" s="69"/>
      <c r="G481" s="70"/>
      <c r="H481" s="70"/>
      <c r="I481" s="71"/>
      <c r="J481" s="71"/>
    </row>
    <row r="482" spans="1:10" s="68" customFormat="1" x14ac:dyDescent="0.6">
      <c r="A482" s="64"/>
      <c r="B482" s="65"/>
      <c r="C482" s="66"/>
      <c r="D482" s="67"/>
      <c r="F482" s="69"/>
      <c r="G482" s="70"/>
      <c r="H482" s="70"/>
      <c r="I482" s="71"/>
      <c r="J482" s="71"/>
    </row>
    <row r="483" spans="1:10" s="68" customFormat="1" x14ac:dyDescent="0.6">
      <c r="A483" s="64"/>
      <c r="B483" s="65"/>
      <c r="C483" s="66"/>
      <c r="D483" s="67"/>
      <c r="F483" s="69"/>
      <c r="G483" s="70"/>
      <c r="H483" s="70"/>
      <c r="I483" s="71"/>
      <c r="J483" s="71"/>
    </row>
    <row r="484" spans="1:10" s="68" customFormat="1" x14ac:dyDescent="0.6">
      <c r="A484" s="64"/>
      <c r="B484" s="65"/>
      <c r="C484" s="66"/>
      <c r="D484" s="67"/>
      <c r="F484" s="69"/>
      <c r="G484" s="70"/>
      <c r="H484" s="70"/>
      <c r="I484" s="71"/>
      <c r="J484" s="71"/>
    </row>
    <row r="485" spans="1:10" s="68" customFormat="1" x14ac:dyDescent="0.6">
      <c r="A485" s="64"/>
      <c r="B485" s="65"/>
      <c r="C485" s="66"/>
      <c r="D485" s="67"/>
      <c r="F485" s="69"/>
      <c r="G485" s="70"/>
      <c r="H485" s="70"/>
      <c r="I485" s="71"/>
      <c r="J485" s="71"/>
    </row>
    <row r="486" spans="1:10" s="68" customFormat="1" x14ac:dyDescent="0.6">
      <c r="A486" s="64"/>
      <c r="B486" s="65"/>
      <c r="C486" s="66"/>
      <c r="D486" s="67"/>
      <c r="F486" s="69"/>
      <c r="G486" s="70"/>
      <c r="H486" s="70"/>
      <c r="I486" s="71"/>
      <c r="J486" s="71"/>
    </row>
    <row r="487" spans="1:10" s="68" customFormat="1" x14ac:dyDescent="0.6">
      <c r="A487" s="64"/>
      <c r="B487" s="65"/>
      <c r="C487" s="66"/>
      <c r="D487" s="67"/>
      <c r="F487" s="69"/>
      <c r="G487" s="70"/>
      <c r="H487" s="70"/>
      <c r="I487" s="71"/>
      <c r="J487" s="71"/>
    </row>
    <row r="488" spans="1:10" s="68" customFormat="1" x14ac:dyDescent="0.6">
      <c r="A488" s="64"/>
      <c r="B488" s="65"/>
      <c r="C488" s="66"/>
      <c r="D488" s="67"/>
      <c r="F488" s="69"/>
      <c r="G488" s="70"/>
      <c r="H488" s="70"/>
      <c r="I488" s="71"/>
      <c r="J488" s="71"/>
    </row>
    <row r="489" spans="1:10" s="68" customFormat="1" x14ac:dyDescent="0.6">
      <c r="A489" s="64"/>
      <c r="B489" s="65"/>
      <c r="C489" s="66"/>
      <c r="D489" s="67"/>
      <c r="F489" s="69"/>
      <c r="G489" s="70"/>
      <c r="H489" s="70"/>
      <c r="I489" s="71"/>
      <c r="J489" s="71"/>
    </row>
    <row r="490" spans="1:10" s="68" customFormat="1" x14ac:dyDescent="0.6">
      <c r="A490" s="64"/>
      <c r="B490" s="65"/>
      <c r="C490" s="66"/>
      <c r="D490" s="67"/>
      <c r="F490" s="69"/>
      <c r="G490" s="70"/>
      <c r="H490" s="70"/>
      <c r="I490" s="71"/>
      <c r="J490" s="71"/>
    </row>
    <row r="491" spans="1:10" s="68" customFormat="1" x14ac:dyDescent="0.6">
      <c r="A491" s="64"/>
      <c r="B491" s="65"/>
      <c r="C491" s="66"/>
      <c r="D491" s="67"/>
      <c r="F491" s="69"/>
      <c r="G491" s="70"/>
      <c r="H491" s="70"/>
      <c r="I491" s="71"/>
      <c r="J491" s="71"/>
    </row>
    <row r="492" spans="1:10" s="68" customFormat="1" x14ac:dyDescent="0.6">
      <c r="A492" s="64"/>
      <c r="B492" s="65"/>
      <c r="C492" s="66"/>
      <c r="D492" s="67"/>
      <c r="F492" s="69"/>
      <c r="G492" s="70"/>
      <c r="H492" s="70"/>
      <c r="I492" s="71"/>
      <c r="J492" s="71"/>
    </row>
    <row r="493" spans="1:10" s="68" customFormat="1" x14ac:dyDescent="0.6">
      <c r="A493" s="64"/>
      <c r="B493" s="65"/>
      <c r="C493" s="66"/>
      <c r="D493" s="67"/>
      <c r="F493" s="69"/>
      <c r="G493" s="70"/>
      <c r="H493" s="70"/>
      <c r="I493" s="71"/>
      <c r="J493" s="71"/>
    </row>
    <row r="494" spans="1:10" s="68" customFormat="1" x14ac:dyDescent="0.6">
      <c r="A494" s="64"/>
      <c r="B494" s="65"/>
      <c r="C494" s="66"/>
      <c r="D494" s="67"/>
      <c r="F494" s="69"/>
      <c r="G494" s="70"/>
      <c r="H494" s="70"/>
      <c r="I494" s="71"/>
      <c r="J494" s="71"/>
    </row>
    <row r="495" spans="1:10" s="68" customFormat="1" x14ac:dyDescent="0.6">
      <c r="A495" s="64"/>
      <c r="B495" s="65"/>
      <c r="C495" s="66"/>
      <c r="D495" s="67"/>
      <c r="F495" s="69"/>
      <c r="G495" s="70"/>
      <c r="H495" s="70"/>
      <c r="I495" s="71"/>
      <c r="J495" s="71"/>
    </row>
    <row r="496" spans="1:10" s="68" customFormat="1" x14ac:dyDescent="0.6">
      <c r="A496" s="64"/>
      <c r="B496" s="65"/>
      <c r="C496" s="66"/>
      <c r="D496" s="67"/>
      <c r="F496" s="69"/>
      <c r="G496" s="70"/>
      <c r="H496" s="70"/>
      <c r="I496" s="71"/>
      <c r="J496" s="71"/>
    </row>
    <row r="497" spans="1:10" s="68" customFormat="1" x14ac:dyDescent="0.6">
      <c r="A497" s="64"/>
      <c r="B497" s="65"/>
      <c r="C497" s="66"/>
      <c r="D497" s="67"/>
      <c r="F497" s="69"/>
      <c r="G497" s="70"/>
      <c r="H497" s="70"/>
      <c r="I497" s="71"/>
      <c r="J497" s="71"/>
    </row>
    <row r="498" spans="1:10" s="68" customFormat="1" x14ac:dyDescent="0.6">
      <c r="A498" s="64"/>
      <c r="B498" s="65"/>
      <c r="C498" s="66"/>
      <c r="D498" s="67"/>
      <c r="F498" s="69"/>
      <c r="G498" s="70"/>
      <c r="H498" s="70"/>
      <c r="I498" s="71"/>
      <c r="J498" s="71"/>
    </row>
    <row r="499" spans="1:10" s="68" customFormat="1" x14ac:dyDescent="0.6">
      <c r="A499" s="64"/>
      <c r="B499" s="65"/>
      <c r="C499" s="66"/>
      <c r="D499" s="67"/>
      <c r="F499" s="69"/>
      <c r="G499" s="70"/>
      <c r="H499" s="70"/>
      <c r="I499" s="71"/>
      <c r="J499" s="71"/>
    </row>
    <row r="500" spans="1:10" s="68" customFormat="1" x14ac:dyDescent="0.6">
      <c r="A500" s="64"/>
      <c r="B500" s="65"/>
      <c r="C500" s="66"/>
      <c r="D500" s="67"/>
      <c r="F500" s="69"/>
      <c r="G500" s="70"/>
      <c r="H500" s="70"/>
      <c r="I500" s="71"/>
      <c r="J500" s="71"/>
    </row>
    <row r="501" spans="1:10" s="68" customFormat="1" x14ac:dyDescent="0.6">
      <c r="A501" s="64"/>
      <c r="B501" s="65"/>
      <c r="C501" s="66"/>
      <c r="D501" s="67"/>
      <c r="F501" s="69"/>
      <c r="G501" s="70"/>
      <c r="H501" s="70"/>
      <c r="I501" s="71"/>
      <c r="J501" s="71"/>
    </row>
    <row r="502" spans="1:10" s="68" customFormat="1" x14ac:dyDescent="0.6">
      <c r="A502" s="64"/>
      <c r="B502" s="65"/>
      <c r="C502" s="66"/>
      <c r="D502" s="67"/>
      <c r="F502" s="69"/>
      <c r="G502" s="70"/>
      <c r="H502" s="70"/>
      <c r="I502" s="71"/>
      <c r="J502" s="71"/>
    </row>
    <row r="503" spans="1:10" s="68" customFormat="1" x14ac:dyDescent="0.6">
      <c r="A503" s="64"/>
      <c r="B503" s="65"/>
      <c r="C503" s="66"/>
      <c r="D503" s="67"/>
      <c r="F503" s="69"/>
      <c r="G503" s="70"/>
      <c r="H503" s="70"/>
      <c r="I503" s="71"/>
      <c r="J503" s="71"/>
    </row>
    <row r="504" spans="1:10" s="68" customFormat="1" x14ac:dyDescent="0.6">
      <c r="A504" s="64"/>
      <c r="B504" s="65"/>
      <c r="C504" s="66"/>
      <c r="D504" s="67"/>
      <c r="F504" s="69"/>
      <c r="G504" s="70"/>
      <c r="H504" s="70"/>
      <c r="I504" s="71"/>
      <c r="J504" s="71"/>
    </row>
    <row r="505" spans="1:10" s="68" customFormat="1" x14ac:dyDescent="0.6">
      <c r="A505" s="64"/>
      <c r="B505" s="65"/>
      <c r="C505" s="66"/>
      <c r="D505" s="67"/>
      <c r="F505" s="69"/>
      <c r="G505" s="70"/>
      <c r="H505" s="70"/>
      <c r="I505" s="71"/>
      <c r="J505" s="71"/>
    </row>
    <row r="506" spans="1:10" s="68" customFormat="1" x14ac:dyDescent="0.6">
      <c r="A506" s="64"/>
      <c r="B506" s="65"/>
      <c r="C506" s="66"/>
      <c r="D506" s="67"/>
      <c r="F506" s="69"/>
      <c r="G506" s="70"/>
      <c r="H506" s="70"/>
      <c r="I506" s="71"/>
      <c r="J506" s="71"/>
    </row>
    <row r="507" spans="1:10" s="68" customFormat="1" x14ac:dyDescent="0.6">
      <c r="A507" s="64"/>
      <c r="B507" s="65"/>
      <c r="C507" s="66"/>
      <c r="D507" s="67"/>
      <c r="F507" s="69"/>
      <c r="G507" s="70"/>
      <c r="H507" s="70"/>
      <c r="I507" s="71"/>
      <c r="J507" s="71"/>
    </row>
    <row r="508" spans="1:10" s="68" customFormat="1" x14ac:dyDescent="0.6">
      <c r="A508" s="64"/>
      <c r="B508" s="65"/>
      <c r="C508" s="66"/>
      <c r="D508" s="67"/>
      <c r="F508" s="69"/>
      <c r="G508" s="70"/>
      <c r="H508" s="70"/>
      <c r="I508" s="71"/>
      <c r="J508" s="71"/>
    </row>
    <row r="509" spans="1:10" s="68" customFormat="1" x14ac:dyDescent="0.6">
      <c r="A509" s="64"/>
      <c r="B509" s="65"/>
      <c r="C509" s="66"/>
      <c r="D509" s="67"/>
      <c r="F509" s="69"/>
      <c r="G509" s="70"/>
      <c r="H509" s="70"/>
      <c r="I509" s="71"/>
      <c r="J509" s="71"/>
    </row>
    <row r="510" spans="1:10" s="68" customFormat="1" x14ac:dyDescent="0.6">
      <c r="A510" s="64"/>
      <c r="B510" s="65"/>
      <c r="C510" s="66"/>
      <c r="D510" s="67"/>
      <c r="F510" s="69"/>
      <c r="G510" s="70"/>
      <c r="H510" s="70"/>
      <c r="I510" s="71"/>
      <c r="J510" s="71"/>
    </row>
    <row r="511" spans="1:10" s="68" customFormat="1" x14ac:dyDescent="0.6">
      <c r="A511" s="64"/>
      <c r="B511" s="65"/>
      <c r="C511" s="66"/>
      <c r="D511" s="67"/>
      <c r="F511" s="69"/>
      <c r="G511" s="70"/>
      <c r="H511" s="70"/>
      <c r="I511" s="71"/>
      <c r="J511" s="71"/>
    </row>
    <row r="512" spans="1:10" s="68" customFormat="1" x14ac:dyDescent="0.6">
      <c r="A512" s="64"/>
      <c r="B512" s="65"/>
      <c r="C512" s="66"/>
      <c r="D512" s="67"/>
      <c r="F512" s="69"/>
      <c r="G512" s="70"/>
      <c r="H512" s="70"/>
      <c r="I512" s="71"/>
      <c r="J512" s="71"/>
    </row>
    <row r="513" spans="1:10" s="68" customFormat="1" x14ac:dyDescent="0.6">
      <c r="A513" s="64"/>
      <c r="B513" s="65"/>
      <c r="C513" s="66"/>
      <c r="D513" s="67"/>
      <c r="F513" s="69"/>
      <c r="G513" s="70"/>
      <c r="H513" s="70"/>
      <c r="I513" s="71"/>
      <c r="J513" s="71"/>
    </row>
    <row r="514" spans="1:10" s="68" customFormat="1" x14ac:dyDescent="0.6">
      <c r="A514" s="64"/>
      <c r="B514" s="65"/>
      <c r="C514" s="66"/>
      <c r="D514" s="67"/>
      <c r="F514" s="69"/>
      <c r="G514" s="70"/>
      <c r="H514" s="70"/>
      <c r="I514" s="71"/>
      <c r="J514" s="71"/>
    </row>
    <row r="515" spans="1:10" s="68" customFormat="1" x14ac:dyDescent="0.6">
      <c r="A515" s="64"/>
      <c r="B515" s="65"/>
      <c r="C515" s="66"/>
      <c r="D515" s="67"/>
      <c r="F515" s="69"/>
      <c r="G515" s="70"/>
      <c r="H515" s="70"/>
      <c r="I515" s="71"/>
      <c r="J515" s="71"/>
    </row>
    <row r="516" spans="1:10" s="68" customFormat="1" x14ac:dyDescent="0.6">
      <c r="A516" s="64"/>
      <c r="B516" s="65"/>
      <c r="C516" s="66"/>
      <c r="D516" s="67"/>
      <c r="F516" s="69"/>
      <c r="G516" s="70"/>
      <c r="H516" s="70"/>
      <c r="I516" s="71"/>
      <c r="J516" s="71"/>
    </row>
    <row r="517" spans="1:10" s="68" customFormat="1" x14ac:dyDescent="0.6">
      <c r="A517" s="64"/>
      <c r="B517" s="65"/>
      <c r="C517" s="66"/>
      <c r="D517" s="67"/>
      <c r="F517" s="69"/>
      <c r="G517" s="70"/>
      <c r="H517" s="70"/>
      <c r="I517" s="71"/>
      <c r="J517" s="71"/>
    </row>
    <row r="518" spans="1:10" s="68" customFormat="1" x14ac:dyDescent="0.6">
      <c r="A518" s="64"/>
      <c r="B518" s="65"/>
      <c r="C518" s="66"/>
      <c r="D518" s="67"/>
      <c r="F518" s="69"/>
      <c r="G518" s="70"/>
      <c r="H518" s="70"/>
      <c r="I518" s="71"/>
      <c r="J518" s="71"/>
    </row>
    <row r="519" spans="1:10" s="68" customFormat="1" x14ac:dyDescent="0.6">
      <c r="A519" s="64"/>
      <c r="B519" s="65"/>
      <c r="C519" s="66"/>
      <c r="D519" s="67"/>
      <c r="F519" s="69"/>
      <c r="G519" s="70"/>
      <c r="H519" s="70"/>
      <c r="I519" s="71"/>
      <c r="J519" s="71"/>
    </row>
    <row r="520" spans="1:10" s="68" customFormat="1" x14ac:dyDescent="0.6">
      <c r="A520" s="64"/>
      <c r="B520" s="65"/>
      <c r="C520" s="66"/>
      <c r="D520" s="67"/>
      <c r="F520" s="69"/>
      <c r="G520" s="70"/>
      <c r="H520" s="70"/>
      <c r="I520" s="71"/>
      <c r="J520" s="71"/>
    </row>
    <row r="521" spans="1:10" s="68" customFormat="1" x14ac:dyDescent="0.6">
      <c r="A521" s="64"/>
      <c r="B521" s="65"/>
      <c r="C521" s="66"/>
      <c r="D521" s="67"/>
      <c r="F521" s="69"/>
      <c r="G521" s="70"/>
      <c r="H521" s="70"/>
      <c r="I521" s="71"/>
      <c r="J521" s="71"/>
    </row>
    <row r="522" spans="1:10" s="68" customFormat="1" x14ac:dyDescent="0.6">
      <c r="A522" s="64"/>
      <c r="B522" s="65"/>
      <c r="C522" s="66"/>
      <c r="D522" s="67"/>
      <c r="F522" s="69"/>
      <c r="G522" s="70"/>
      <c r="H522" s="70"/>
      <c r="I522" s="71"/>
      <c r="J522" s="71"/>
    </row>
    <row r="523" spans="1:10" s="68" customFormat="1" x14ac:dyDescent="0.6">
      <c r="A523" s="64"/>
      <c r="B523" s="65"/>
      <c r="C523" s="66"/>
      <c r="D523" s="67"/>
      <c r="F523" s="69"/>
      <c r="G523" s="70"/>
      <c r="H523" s="70"/>
      <c r="I523" s="71"/>
      <c r="J523" s="71"/>
    </row>
    <row r="524" spans="1:10" s="68" customFormat="1" x14ac:dyDescent="0.6">
      <c r="A524" s="64"/>
      <c r="B524" s="65"/>
      <c r="C524" s="66"/>
      <c r="D524" s="67"/>
      <c r="F524" s="69"/>
      <c r="G524" s="70"/>
      <c r="H524" s="70"/>
      <c r="I524" s="71"/>
      <c r="J524" s="71"/>
    </row>
    <row r="525" spans="1:10" s="68" customFormat="1" x14ac:dyDescent="0.6">
      <c r="A525" s="64"/>
      <c r="B525" s="65"/>
      <c r="C525" s="66"/>
      <c r="D525" s="67"/>
      <c r="F525" s="69"/>
      <c r="G525" s="70"/>
      <c r="H525" s="70"/>
      <c r="I525" s="71"/>
      <c r="J525" s="71"/>
    </row>
    <row r="526" spans="1:10" s="68" customFormat="1" x14ac:dyDescent="0.6">
      <c r="A526" s="64"/>
      <c r="B526" s="65"/>
      <c r="C526" s="66"/>
      <c r="D526" s="67"/>
      <c r="F526" s="69"/>
      <c r="G526" s="70"/>
      <c r="H526" s="70"/>
      <c r="I526" s="71"/>
      <c r="J526" s="71"/>
    </row>
    <row r="527" spans="1:10" s="68" customFormat="1" x14ac:dyDescent="0.6">
      <c r="A527" s="64"/>
      <c r="B527" s="65"/>
      <c r="C527" s="66"/>
      <c r="D527" s="67"/>
      <c r="F527" s="69"/>
      <c r="G527" s="70"/>
      <c r="H527" s="70"/>
      <c r="I527" s="71"/>
      <c r="J527" s="71"/>
    </row>
    <row r="528" spans="1:10" s="68" customFormat="1" x14ac:dyDescent="0.6">
      <c r="A528" s="64"/>
      <c r="B528" s="65"/>
      <c r="C528" s="66"/>
      <c r="D528" s="67"/>
      <c r="F528" s="69"/>
      <c r="G528" s="70"/>
      <c r="H528" s="70"/>
      <c r="I528" s="71"/>
      <c r="J528" s="71"/>
    </row>
    <row r="529" spans="1:10" s="68" customFormat="1" x14ac:dyDescent="0.6">
      <c r="A529" s="64"/>
      <c r="B529" s="65"/>
      <c r="C529" s="66"/>
      <c r="D529" s="67"/>
      <c r="F529" s="69"/>
      <c r="G529" s="70"/>
      <c r="H529" s="70"/>
      <c r="I529" s="71"/>
      <c r="J529" s="71"/>
    </row>
    <row r="530" spans="1:10" s="68" customFormat="1" x14ac:dyDescent="0.6">
      <c r="A530" s="64"/>
      <c r="B530" s="65"/>
      <c r="C530" s="66"/>
      <c r="D530" s="67"/>
      <c r="F530" s="69"/>
      <c r="G530" s="70"/>
      <c r="H530" s="70"/>
      <c r="I530" s="71"/>
      <c r="J530" s="71"/>
    </row>
    <row r="531" spans="1:10" s="68" customFormat="1" x14ac:dyDescent="0.6">
      <c r="A531" s="64"/>
      <c r="B531" s="65"/>
      <c r="C531" s="66"/>
      <c r="D531" s="67"/>
      <c r="F531" s="69"/>
      <c r="G531" s="70"/>
      <c r="H531" s="70"/>
      <c r="I531" s="71"/>
      <c r="J531" s="71"/>
    </row>
    <row r="532" spans="1:10" s="68" customFormat="1" x14ac:dyDescent="0.6">
      <c r="A532" s="64"/>
      <c r="B532" s="65"/>
      <c r="C532" s="66"/>
      <c r="D532" s="67"/>
      <c r="F532" s="69"/>
      <c r="G532" s="70"/>
      <c r="H532" s="70"/>
      <c r="I532" s="71"/>
      <c r="J532" s="71"/>
    </row>
    <row r="533" spans="1:10" s="68" customFormat="1" x14ac:dyDescent="0.6">
      <c r="A533" s="64"/>
      <c r="B533" s="65"/>
      <c r="C533" s="66"/>
      <c r="D533" s="67"/>
      <c r="F533" s="69"/>
      <c r="G533" s="70"/>
      <c r="H533" s="70"/>
      <c r="I533" s="71"/>
      <c r="J533" s="71"/>
    </row>
    <row r="534" spans="1:10" s="68" customFormat="1" x14ac:dyDescent="0.6">
      <c r="A534" s="64"/>
      <c r="B534" s="65"/>
      <c r="C534" s="66"/>
      <c r="D534" s="67"/>
      <c r="F534" s="69"/>
      <c r="G534" s="70"/>
      <c r="H534" s="70"/>
      <c r="I534" s="71"/>
      <c r="J534" s="71"/>
    </row>
    <row r="535" spans="1:10" s="68" customFormat="1" x14ac:dyDescent="0.6">
      <c r="A535" s="64"/>
      <c r="B535" s="65"/>
      <c r="C535" s="66"/>
      <c r="D535" s="67"/>
      <c r="F535" s="69"/>
      <c r="G535" s="70"/>
      <c r="H535" s="70"/>
      <c r="I535" s="71"/>
      <c r="J535" s="71"/>
    </row>
    <row r="536" spans="1:10" s="68" customFormat="1" x14ac:dyDescent="0.6">
      <c r="A536" s="64"/>
      <c r="B536" s="65"/>
      <c r="C536" s="66"/>
      <c r="D536" s="67"/>
      <c r="F536" s="69"/>
      <c r="G536" s="70"/>
      <c r="H536" s="70"/>
      <c r="I536" s="71"/>
      <c r="J536" s="71"/>
    </row>
    <row r="537" spans="1:10" s="68" customFormat="1" x14ac:dyDescent="0.6">
      <c r="A537" s="64"/>
      <c r="B537" s="65"/>
      <c r="C537" s="66"/>
      <c r="D537" s="67"/>
      <c r="F537" s="69"/>
      <c r="G537" s="70"/>
      <c r="H537" s="70"/>
      <c r="I537" s="71"/>
      <c r="J537" s="71"/>
    </row>
    <row r="538" spans="1:10" s="68" customFormat="1" x14ac:dyDescent="0.6">
      <c r="A538" s="64"/>
      <c r="B538" s="65"/>
      <c r="C538" s="66"/>
      <c r="D538" s="67"/>
      <c r="F538" s="69"/>
      <c r="G538" s="70"/>
      <c r="H538" s="70"/>
      <c r="I538" s="71"/>
      <c r="J538" s="71"/>
    </row>
    <row r="539" spans="1:10" s="68" customFormat="1" x14ac:dyDescent="0.6">
      <c r="A539" s="64"/>
      <c r="B539" s="65"/>
      <c r="C539" s="66"/>
      <c r="D539" s="67"/>
      <c r="F539" s="69"/>
      <c r="G539" s="70"/>
      <c r="H539" s="70"/>
      <c r="I539" s="71"/>
      <c r="J539" s="71"/>
    </row>
    <row r="540" spans="1:10" s="68" customFormat="1" x14ac:dyDescent="0.6">
      <c r="A540" s="64"/>
      <c r="B540" s="65"/>
      <c r="C540" s="66"/>
      <c r="D540" s="67"/>
      <c r="F540" s="69"/>
      <c r="G540" s="70"/>
      <c r="H540" s="70"/>
      <c r="I540" s="71"/>
      <c r="J540" s="71"/>
    </row>
    <row r="541" spans="1:10" s="68" customFormat="1" x14ac:dyDescent="0.6">
      <c r="A541" s="64"/>
      <c r="B541" s="65"/>
      <c r="C541" s="66"/>
      <c r="D541" s="67"/>
      <c r="F541" s="69"/>
      <c r="G541" s="70"/>
      <c r="H541" s="70"/>
      <c r="I541" s="71"/>
      <c r="J541" s="71"/>
    </row>
    <row r="542" spans="1:10" s="68" customFormat="1" x14ac:dyDescent="0.6">
      <c r="A542" s="64"/>
      <c r="B542" s="65"/>
      <c r="C542" s="66"/>
      <c r="D542" s="67"/>
      <c r="F542" s="69"/>
      <c r="G542" s="70"/>
      <c r="H542" s="70"/>
      <c r="I542" s="71"/>
      <c r="J542" s="71"/>
    </row>
    <row r="543" spans="1:10" s="68" customFormat="1" x14ac:dyDescent="0.6">
      <c r="A543" s="64"/>
      <c r="B543" s="65"/>
      <c r="C543" s="66"/>
      <c r="D543" s="67"/>
      <c r="F543" s="69"/>
      <c r="G543" s="70"/>
      <c r="H543" s="70"/>
      <c r="I543" s="71"/>
      <c r="J543" s="71"/>
    </row>
    <row r="544" spans="1:10" s="68" customFormat="1" x14ac:dyDescent="0.6">
      <c r="A544" s="64"/>
      <c r="B544" s="65"/>
      <c r="C544" s="66"/>
      <c r="D544" s="67"/>
      <c r="F544" s="69"/>
      <c r="G544" s="70"/>
      <c r="H544" s="70"/>
      <c r="I544" s="71"/>
      <c r="J544" s="71"/>
    </row>
    <row r="545" spans="1:10" s="68" customFormat="1" x14ac:dyDescent="0.6">
      <c r="A545" s="64"/>
      <c r="B545" s="65"/>
      <c r="C545" s="66"/>
      <c r="D545" s="67"/>
      <c r="F545" s="69"/>
      <c r="G545" s="70"/>
      <c r="H545" s="70"/>
      <c r="I545" s="71"/>
      <c r="J545" s="71"/>
    </row>
    <row r="546" spans="1:10" s="68" customFormat="1" x14ac:dyDescent="0.6">
      <c r="A546" s="64"/>
      <c r="B546" s="65"/>
      <c r="C546" s="66"/>
      <c r="D546" s="67"/>
      <c r="F546" s="69"/>
      <c r="G546" s="70"/>
      <c r="H546" s="70"/>
      <c r="I546" s="71"/>
      <c r="J546" s="71"/>
    </row>
    <row r="547" spans="1:10" s="68" customFormat="1" x14ac:dyDescent="0.6">
      <c r="A547" s="64"/>
      <c r="B547" s="65"/>
      <c r="C547" s="66"/>
      <c r="D547" s="67"/>
      <c r="F547" s="69"/>
      <c r="G547" s="70"/>
      <c r="H547" s="70"/>
      <c r="I547" s="71"/>
      <c r="J547" s="71"/>
    </row>
    <row r="548" spans="1:10" s="68" customFormat="1" x14ac:dyDescent="0.6">
      <c r="A548" s="64"/>
      <c r="B548" s="65"/>
      <c r="C548" s="66"/>
      <c r="D548" s="67"/>
      <c r="F548" s="69"/>
      <c r="G548" s="70"/>
      <c r="H548" s="70"/>
      <c r="I548" s="71"/>
      <c r="J548" s="71"/>
    </row>
    <row r="549" spans="1:10" s="68" customFormat="1" x14ac:dyDescent="0.6">
      <c r="A549" s="64"/>
      <c r="B549" s="65"/>
      <c r="C549" s="66"/>
      <c r="D549" s="67"/>
      <c r="F549" s="69"/>
      <c r="G549" s="70"/>
      <c r="H549" s="70"/>
      <c r="I549" s="71"/>
      <c r="J549" s="71"/>
    </row>
    <row r="550" spans="1:10" s="68" customFormat="1" x14ac:dyDescent="0.6">
      <c r="A550" s="64"/>
      <c r="B550" s="65"/>
      <c r="C550" s="66"/>
      <c r="D550" s="67"/>
      <c r="F550" s="69"/>
      <c r="G550" s="70"/>
      <c r="H550" s="70"/>
      <c r="I550" s="71"/>
      <c r="J550" s="71"/>
    </row>
    <row r="551" spans="1:10" s="68" customFormat="1" x14ac:dyDescent="0.6">
      <c r="A551" s="64"/>
      <c r="B551" s="65"/>
      <c r="C551" s="66"/>
      <c r="D551" s="67"/>
      <c r="F551" s="69"/>
      <c r="G551" s="70"/>
      <c r="H551" s="70"/>
      <c r="I551" s="71"/>
      <c r="J551" s="71"/>
    </row>
    <row r="552" spans="1:10" s="68" customFormat="1" x14ac:dyDescent="0.6">
      <c r="A552" s="64"/>
      <c r="B552" s="65"/>
      <c r="C552" s="66"/>
      <c r="D552" s="67"/>
      <c r="F552" s="69"/>
      <c r="G552" s="70"/>
      <c r="H552" s="70"/>
      <c r="I552" s="71"/>
      <c r="J552" s="71"/>
    </row>
    <row r="553" spans="1:10" s="68" customFormat="1" x14ac:dyDescent="0.6">
      <c r="A553" s="64"/>
      <c r="B553" s="65"/>
      <c r="C553" s="66"/>
      <c r="D553" s="67"/>
      <c r="F553" s="69"/>
      <c r="G553" s="70"/>
      <c r="H553" s="70"/>
      <c r="I553" s="71"/>
      <c r="J553" s="71"/>
    </row>
    <row r="554" spans="1:10" s="68" customFormat="1" x14ac:dyDescent="0.6">
      <c r="A554" s="64"/>
      <c r="B554" s="65"/>
      <c r="C554" s="66"/>
      <c r="D554" s="67"/>
      <c r="F554" s="69"/>
      <c r="G554" s="70"/>
      <c r="H554" s="70"/>
      <c r="I554" s="71"/>
      <c r="J554" s="71"/>
    </row>
    <row r="555" spans="1:10" s="68" customFormat="1" x14ac:dyDescent="0.6">
      <c r="A555" s="64"/>
      <c r="B555" s="65"/>
      <c r="C555" s="66"/>
      <c r="D555" s="67"/>
      <c r="F555" s="69"/>
      <c r="G555" s="70"/>
      <c r="H555" s="70"/>
      <c r="I555" s="71"/>
      <c r="J555" s="71"/>
    </row>
    <row r="556" spans="1:10" s="68" customFormat="1" x14ac:dyDescent="0.6">
      <c r="A556" s="64"/>
      <c r="B556" s="65"/>
      <c r="C556" s="66"/>
      <c r="D556" s="67"/>
      <c r="F556" s="69"/>
      <c r="G556" s="70"/>
      <c r="H556" s="70"/>
      <c r="I556" s="71"/>
      <c r="J556" s="71"/>
    </row>
    <row r="557" spans="1:10" s="68" customFormat="1" x14ac:dyDescent="0.6">
      <c r="A557" s="64"/>
      <c r="B557" s="65"/>
      <c r="C557" s="66"/>
      <c r="D557" s="67"/>
      <c r="F557" s="69"/>
      <c r="G557" s="70"/>
      <c r="H557" s="70"/>
      <c r="I557" s="71"/>
      <c r="J557" s="71"/>
    </row>
    <row r="558" spans="1:10" s="68" customFormat="1" x14ac:dyDescent="0.6">
      <c r="A558" s="64"/>
      <c r="B558" s="65"/>
      <c r="C558" s="66"/>
      <c r="D558" s="67"/>
      <c r="F558" s="69"/>
      <c r="G558" s="70"/>
      <c r="H558" s="70"/>
      <c r="I558" s="71"/>
      <c r="J558" s="71"/>
    </row>
    <row r="559" spans="1:10" s="68" customFormat="1" x14ac:dyDescent="0.6">
      <c r="A559" s="64"/>
      <c r="B559" s="65"/>
      <c r="C559" s="66"/>
      <c r="D559" s="67"/>
      <c r="F559" s="69"/>
      <c r="G559" s="70"/>
      <c r="H559" s="70"/>
      <c r="I559" s="71"/>
      <c r="J559" s="71"/>
    </row>
    <row r="560" spans="1:10" s="68" customFormat="1" x14ac:dyDescent="0.6">
      <c r="A560" s="64"/>
      <c r="B560" s="65"/>
      <c r="C560" s="66"/>
      <c r="D560" s="67"/>
      <c r="F560" s="69"/>
      <c r="G560" s="70"/>
      <c r="H560" s="70"/>
      <c r="I560" s="71"/>
      <c r="J560" s="71"/>
    </row>
    <row r="561" spans="1:10" s="68" customFormat="1" x14ac:dyDescent="0.6">
      <c r="A561" s="64"/>
      <c r="B561" s="65"/>
      <c r="C561" s="66"/>
      <c r="D561" s="67"/>
      <c r="F561" s="69"/>
      <c r="G561" s="70"/>
      <c r="H561" s="70"/>
      <c r="I561" s="71"/>
      <c r="J561" s="71"/>
    </row>
    <row r="562" spans="1:10" s="68" customFormat="1" x14ac:dyDescent="0.6">
      <c r="A562" s="64"/>
      <c r="B562" s="65"/>
      <c r="C562" s="66"/>
      <c r="D562" s="67"/>
      <c r="F562" s="69"/>
      <c r="G562" s="70"/>
      <c r="H562" s="70"/>
      <c r="I562" s="71"/>
      <c r="J562" s="71"/>
    </row>
    <row r="563" spans="1:10" s="68" customFormat="1" x14ac:dyDescent="0.6">
      <c r="A563" s="64"/>
      <c r="B563" s="65"/>
      <c r="C563" s="66"/>
      <c r="D563" s="67"/>
      <c r="F563" s="69"/>
      <c r="G563" s="70"/>
      <c r="H563" s="70"/>
      <c r="I563" s="71"/>
      <c r="J563" s="71"/>
    </row>
    <row r="564" spans="1:10" s="68" customFormat="1" x14ac:dyDescent="0.6">
      <c r="A564" s="64"/>
      <c r="B564" s="65"/>
      <c r="C564" s="66"/>
      <c r="D564" s="67"/>
      <c r="F564" s="69"/>
      <c r="G564" s="70"/>
      <c r="H564" s="70"/>
      <c r="I564" s="71"/>
      <c r="J564" s="71"/>
    </row>
    <row r="565" spans="1:10" s="68" customFormat="1" x14ac:dyDescent="0.6">
      <c r="A565" s="64"/>
      <c r="B565" s="65"/>
      <c r="C565" s="66"/>
      <c r="D565" s="67"/>
      <c r="F565" s="69"/>
      <c r="G565" s="70"/>
      <c r="H565" s="70"/>
      <c r="I565" s="71"/>
      <c r="J565" s="71"/>
    </row>
    <row r="566" spans="1:10" s="68" customFormat="1" x14ac:dyDescent="0.6">
      <c r="A566" s="64"/>
      <c r="B566" s="65"/>
      <c r="C566" s="66"/>
      <c r="D566" s="67"/>
      <c r="F566" s="69"/>
      <c r="G566" s="70"/>
      <c r="H566" s="70"/>
      <c r="I566" s="71"/>
      <c r="J566" s="71"/>
    </row>
    <row r="567" spans="1:10" s="68" customFormat="1" x14ac:dyDescent="0.6">
      <c r="A567" s="64"/>
      <c r="B567" s="65"/>
      <c r="C567" s="66"/>
      <c r="D567" s="67"/>
      <c r="F567" s="69"/>
      <c r="G567" s="70"/>
      <c r="H567" s="70"/>
      <c r="I567" s="71"/>
      <c r="J567" s="71"/>
    </row>
    <row r="568" spans="1:10" s="68" customFormat="1" x14ac:dyDescent="0.6">
      <c r="A568" s="64"/>
      <c r="B568" s="65"/>
      <c r="C568" s="66"/>
      <c r="D568" s="67"/>
      <c r="F568" s="69"/>
      <c r="G568" s="70"/>
      <c r="H568" s="70"/>
      <c r="I568" s="71"/>
      <c r="J568" s="71"/>
    </row>
    <row r="569" spans="1:10" s="68" customFormat="1" x14ac:dyDescent="0.6">
      <c r="A569" s="64"/>
      <c r="B569" s="65"/>
      <c r="C569" s="66"/>
      <c r="D569" s="67"/>
      <c r="F569" s="69"/>
      <c r="G569" s="70"/>
      <c r="H569" s="70"/>
      <c r="I569" s="71"/>
      <c r="J569" s="71"/>
    </row>
    <row r="570" spans="1:10" s="68" customFormat="1" x14ac:dyDescent="0.6">
      <c r="A570" s="64"/>
      <c r="B570" s="65"/>
      <c r="C570" s="66"/>
      <c r="D570" s="67"/>
      <c r="F570" s="69"/>
      <c r="G570" s="70"/>
      <c r="H570" s="70"/>
      <c r="I570" s="71"/>
      <c r="J570" s="71"/>
    </row>
    <row r="571" spans="1:10" s="68" customFormat="1" x14ac:dyDescent="0.6">
      <c r="A571" s="64"/>
      <c r="B571" s="65"/>
      <c r="C571" s="66"/>
      <c r="D571" s="67"/>
      <c r="F571" s="69"/>
      <c r="G571" s="70"/>
      <c r="H571" s="70"/>
      <c r="I571" s="71"/>
      <c r="J571" s="71"/>
    </row>
    <row r="572" spans="1:10" s="68" customFormat="1" x14ac:dyDescent="0.6">
      <c r="A572" s="64"/>
      <c r="B572" s="65"/>
      <c r="C572" s="66"/>
      <c r="D572" s="67"/>
      <c r="F572" s="69"/>
      <c r="G572" s="70"/>
      <c r="H572" s="70"/>
      <c r="I572" s="71"/>
      <c r="J572" s="71"/>
    </row>
    <row r="573" spans="1:10" s="68" customFormat="1" x14ac:dyDescent="0.6">
      <c r="A573" s="64"/>
      <c r="B573" s="65"/>
      <c r="C573" s="66"/>
      <c r="D573" s="67"/>
      <c r="F573" s="69"/>
      <c r="G573" s="70"/>
      <c r="H573" s="70"/>
      <c r="I573" s="71"/>
      <c r="J573" s="71"/>
    </row>
    <row r="574" spans="1:10" s="68" customFormat="1" x14ac:dyDescent="0.6">
      <c r="A574" s="64"/>
      <c r="B574" s="65"/>
      <c r="C574" s="66"/>
      <c r="D574" s="67"/>
      <c r="F574" s="69"/>
      <c r="G574" s="70"/>
      <c r="H574" s="70"/>
      <c r="I574" s="71"/>
      <c r="J574" s="71"/>
    </row>
    <row r="575" spans="1:10" s="68" customFormat="1" x14ac:dyDescent="0.6">
      <c r="A575" s="64"/>
      <c r="B575" s="65"/>
      <c r="C575" s="66"/>
      <c r="D575" s="67"/>
      <c r="F575" s="69"/>
      <c r="G575" s="70"/>
      <c r="H575" s="70"/>
      <c r="I575" s="71"/>
      <c r="J575" s="71"/>
    </row>
    <row r="576" spans="1:10" s="68" customFormat="1" x14ac:dyDescent="0.6">
      <c r="A576" s="64"/>
      <c r="B576" s="65"/>
      <c r="C576" s="66"/>
      <c r="D576" s="67"/>
      <c r="F576" s="69"/>
      <c r="G576" s="70"/>
      <c r="H576" s="70"/>
      <c r="I576" s="71"/>
      <c r="J576" s="71"/>
    </row>
    <row r="577" spans="1:10" s="68" customFormat="1" x14ac:dyDescent="0.6">
      <c r="A577" s="64"/>
      <c r="B577" s="65"/>
      <c r="C577" s="66"/>
      <c r="D577" s="67"/>
      <c r="F577" s="69"/>
      <c r="G577" s="70"/>
      <c r="H577" s="70"/>
      <c r="I577" s="71"/>
      <c r="J577" s="71"/>
    </row>
    <row r="578" spans="1:10" s="68" customFormat="1" x14ac:dyDescent="0.6">
      <c r="A578" s="64"/>
      <c r="B578" s="65"/>
      <c r="C578" s="66"/>
      <c r="D578" s="67"/>
      <c r="F578" s="69"/>
      <c r="G578" s="70"/>
      <c r="H578" s="70"/>
      <c r="I578" s="71"/>
      <c r="J578" s="71"/>
    </row>
    <row r="579" spans="1:10" s="68" customFormat="1" x14ac:dyDescent="0.6">
      <c r="A579" s="64"/>
      <c r="B579" s="65"/>
      <c r="C579" s="66"/>
      <c r="D579" s="67"/>
      <c r="F579" s="69"/>
      <c r="G579" s="70"/>
      <c r="H579" s="70"/>
      <c r="I579" s="71"/>
      <c r="J579" s="71"/>
    </row>
    <row r="580" spans="1:10" s="68" customFormat="1" x14ac:dyDescent="0.6">
      <c r="A580" s="64"/>
      <c r="B580" s="65"/>
      <c r="C580" s="66"/>
      <c r="D580" s="67"/>
      <c r="F580" s="69"/>
      <c r="G580" s="70"/>
      <c r="H580" s="70"/>
      <c r="I580" s="71"/>
      <c r="J580" s="71"/>
    </row>
    <row r="581" spans="1:10" s="68" customFormat="1" x14ac:dyDescent="0.6">
      <c r="A581" s="64"/>
      <c r="B581" s="65"/>
      <c r="C581" s="66"/>
      <c r="D581" s="67"/>
      <c r="F581" s="69"/>
      <c r="G581" s="70"/>
      <c r="H581" s="70"/>
      <c r="I581" s="71"/>
      <c r="J581" s="71"/>
    </row>
    <row r="582" spans="1:10" s="68" customFormat="1" x14ac:dyDescent="0.6">
      <c r="A582" s="64"/>
      <c r="B582" s="65"/>
      <c r="C582" s="66"/>
      <c r="D582" s="67"/>
      <c r="F582" s="69"/>
      <c r="G582" s="70"/>
      <c r="H582" s="70"/>
      <c r="I582" s="71"/>
      <c r="J582" s="71"/>
    </row>
    <row r="583" spans="1:10" s="68" customFormat="1" x14ac:dyDescent="0.6">
      <c r="A583" s="64"/>
      <c r="B583" s="65"/>
      <c r="C583" s="66"/>
      <c r="D583" s="67"/>
      <c r="F583" s="69"/>
      <c r="G583" s="70"/>
      <c r="H583" s="70"/>
      <c r="I583" s="71"/>
      <c r="J583" s="71"/>
    </row>
    <row r="584" spans="1:10" s="68" customFormat="1" x14ac:dyDescent="0.6">
      <c r="A584" s="64"/>
      <c r="B584" s="65"/>
      <c r="C584" s="66"/>
      <c r="D584" s="67"/>
      <c r="F584" s="69"/>
      <c r="G584" s="70"/>
      <c r="H584" s="70"/>
      <c r="I584" s="71"/>
      <c r="J584" s="71"/>
    </row>
    <row r="585" spans="1:10" s="68" customFormat="1" x14ac:dyDescent="0.6">
      <c r="A585" s="64"/>
      <c r="B585" s="65"/>
      <c r="C585" s="66"/>
      <c r="D585" s="67"/>
      <c r="F585" s="69"/>
      <c r="G585" s="70"/>
      <c r="H585" s="70"/>
      <c r="I585" s="71"/>
      <c r="J585" s="71"/>
    </row>
    <row r="586" spans="1:10" s="68" customFormat="1" x14ac:dyDescent="0.6">
      <c r="A586" s="64"/>
      <c r="B586" s="65"/>
      <c r="C586" s="66"/>
      <c r="D586" s="67"/>
      <c r="F586" s="69"/>
      <c r="G586" s="70"/>
      <c r="H586" s="70"/>
      <c r="I586" s="71"/>
      <c r="J586" s="71"/>
    </row>
    <row r="587" spans="1:10" s="68" customFormat="1" x14ac:dyDescent="0.6">
      <c r="A587" s="64"/>
      <c r="B587" s="65"/>
      <c r="C587" s="66"/>
      <c r="D587" s="67"/>
      <c r="F587" s="69"/>
      <c r="G587" s="70"/>
      <c r="H587" s="70"/>
      <c r="I587" s="71"/>
      <c r="J587" s="71"/>
    </row>
    <row r="588" spans="1:10" s="68" customFormat="1" x14ac:dyDescent="0.6">
      <c r="A588" s="64"/>
      <c r="B588" s="65"/>
      <c r="C588" s="66"/>
      <c r="D588" s="67"/>
      <c r="F588" s="69"/>
      <c r="G588" s="70"/>
      <c r="H588" s="70"/>
      <c r="I588" s="71"/>
      <c r="J588" s="71"/>
    </row>
    <row r="589" spans="1:10" s="68" customFormat="1" x14ac:dyDescent="0.6">
      <c r="A589" s="64"/>
      <c r="B589" s="65"/>
      <c r="C589" s="66"/>
      <c r="D589" s="67"/>
      <c r="F589" s="69"/>
      <c r="G589" s="70"/>
      <c r="H589" s="70"/>
      <c r="I589" s="71"/>
      <c r="J589" s="71"/>
    </row>
    <row r="590" spans="1:10" s="68" customFormat="1" x14ac:dyDescent="0.6">
      <c r="A590" s="64"/>
      <c r="B590" s="65"/>
      <c r="C590" s="66"/>
      <c r="D590" s="67"/>
      <c r="F590" s="69"/>
      <c r="G590" s="70"/>
      <c r="H590" s="70"/>
      <c r="I590" s="71"/>
      <c r="J590" s="71"/>
    </row>
    <row r="591" spans="1:10" s="68" customFormat="1" x14ac:dyDescent="0.6">
      <c r="A591" s="64"/>
      <c r="B591" s="65"/>
      <c r="C591" s="66"/>
      <c r="D591" s="67"/>
      <c r="F591" s="69"/>
      <c r="G591" s="70"/>
      <c r="H591" s="70"/>
      <c r="I591" s="71"/>
      <c r="J591" s="71"/>
    </row>
    <row r="592" spans="1:10" s="68" customFormat="1" x14ac:dyDescent="0.6">
      <c r="A592" s="64"/>
      <c r="B592" s="65"/>
      <c r="C592" s="66"/>
      <c r="D592" s="67"/>
      <c r="F592" s="69"/>
      <c r="G592" s="70"/>
      <c r="H592" s="70"/>
      <c r="I592" s="71"/>
      <c r="J592" s="71"/>
    </row>
    <row r="593" spans="1:10" s="68" customFormat="1" x14ac:dyDescent="0.6">
      <c r="A593" s="64"/>
      <c r="B593" s="65"/>
      <c r="C593" s="66"/>
      <c r="D593" s="67"/>
      <c r="F593" s="69"/>
      <c r="G593" s="70"/>
      <c r="H593" s="70"/>
      <c r="I593" s="71"/>
      <c r="J593" s="71"/>
    </row>
    <row r="594" spans="1:10" s="68" customFormat="1" x14ac:dyDescent="0.6">
      <c r="A594" s="64"/>
      <c r="B594" s="65"/>
      <c r="C594" s="66"/>
      <c r="D594" s="67"/>
      <c r="F594" s="69"/>
      <c r="G594" s="70"/>
      <c r="H594" s="70"/>
      <c r="I594" s="71"/>
      <c r="J594" s="71"/>
    </row>
    <row r="595" spans="1:10" s="68" customFormat="1" x14ac:dyDescent="0.6">
      <c r="A595" s="64"/>
      <c r="B595" s="65"/>
      <c r="C595" s="66"/>
      <c r="D595" s="67"/>
      <c r="F595" s="69"/>
      <c r="G595" s="70"/>
      <c r="H595" s="70"/>
      <c r="I595" s="71"/>
      <c r="J595" s="71"/>
    </row>
    <row r="596" spans="1:10" s="68" customFormat="1" x14ac:dyDescent="0.6">
      <c r="A596" s="64"/>
      <c r="B596" s="65"/>
      <c r="C596" s="66"/>
      <c r="D596" s="67"/>
      <c r="F596" s="69"/>
      <c r="G596" s="70"/>
      <c r="H596" s="70"/>
      <c r="I596" s="71"/>
      <c r="J596" s="71"/>
    </row>
    <row r="597" spans="1:10" s="68" customFormat="1" x14ac:dyDescent="0.6">
      <c r="A597" s="64"/>
      <c r="B597" s="65"/>
      <c r="C597" s="66"/>
      <c r="D597" s="67"/>
      <c r="F597" s="69"/>
      <c r="G597" s="70"/>
      <c r="H597" s="70"/>
      <c r="I597" s="71"/>
      <c r="J597" s="71"/>
    </row>
    <row r="598" spans="1:10" s="68" customFormat="1" x14ac:dyDescent="0.6">
      <c r="A598" s="64"/>
      <c r="B598" s="65"/>
      <c r="C598" s="66"/>
      <c r="D598" s="67"/>
      <c r="F598" s="69"/>
      <c r="G598" s="70"/>
      <c r="H598" s="70"/>
      <c r="I598" s="71"/>
      <c r="J598" s="71"/>
    </row>
    <row r="599" spans="1:10" s="68" customFormat="1" x14ac:dyDescent="0.6">
      <c r="A599" s="64"/>
      <c r="B599" s="65"/>
      <c r="C599" s="66"/>
      <c r="D599" s="67"/>
      <c r="F599" s="69"/>
      <c r="G599" s="70"/>
      <c r="H599" s="70"/>
      <c r="I599" s="71"/>
      <c r="J599" s="71"/>
    </row>
    <row r="600" spans="1:10" s="68" customFormat="1" x14ac:dyDescent="0.6">
      <c r="A600" s="64"/>
      <c r="B600" s="65"/>
      <c r="C600" s="66"/>
      <c r="D600" s="67"/>
      <c r="F600" s="69"/>
      <c r="G600" s="70"/>
      <c r="H600" s="70"/>
      <c r="I600" s="71"/>
      <c r="J600" s="71"/>
    </row>
    <row r="601" spans="1:10" s="68" customFormat="1" x14ac:dyDescent="0.6">
      <c r="A601" s="64"/>
      <c r="B601" s="65"/>
      <c r="C601" s="66"/>
      <c r="D601" s="67"/>
      <c r="F601" s="69"/>
      <c r="G601" s="70"/>
      <c r="H601" s="70"/>
      <c r="I601" s="71"/>
      <c r="J601" s="71"/>
    </row>
    <row r="602" spans="1:10" s="68" customFormat="1" x14ac:dyDescent="0.6">
      <c r="A602" s="64"/>
      <c r="B602" s="65"/>
      <c r="C602" s="66"/>
      <c r="D602" s="67"/>
      <c r="F602" s="69"/>
      <c r="G602" s="70"/>
      <c r="H602" s="70"/>
      <c r="I602" s="71"/>
      <c r="J602" s="71"/>
    </row>
    <row r="603" spans="1:10" s="68" customFormat="1" x14ac:dyDescent="0.6">
      <c r="A603" s="64"/>
      <c r="B603" s="65"/>
      <c r="C603" s="66"/>
      <c r="D603" s="67"/>
      <c r="F603" s="69"/>
      <c r="G603" s="70"/>
      <c r="H603" s="70"/>
      <c r="I603" s="71"/>
      <c r="J603" s="71"/>
    </row>
    <row r="604" spans="1:10" s="68" customFormat="1" x14ac:dyDescent="0.6">
      <c r="A604" s="64"/>
      <c r="B604" s="65"/>
      <c r="C604" s="66"/>
      <c r="D604" s="67"/>
      <c r="F604" s="69"/>
      <c r="G604" s="70"/>
      <c r="H604" s="70"/>
      <c r="I604" s="71"/>
      <c r="J604" s="71"/>
    </row>
    <row r="605" spans="1:10" s="68" customFormat="1" x14ac:dyDescent="0.6">
      <c r="A605" s="64"/>
      <c r="B605" s="65"/>
      <c r="C605" s="66"/>
      <c r="D605" s="67"/>
      <c r="F605" s="69"/>
      <c r="G605" s="70"/>
      <c r="H605" s="70"/>
      <c r="I605" s="71"/>
      <c r="J605" s="71"/>
    </row>
    <row r="606" spans="1:10" s="68" customFormat="1" x14ac:dyDescent="0.6">
      <c r="A606" s="64"/>
      <c r="B606" s="65"/>
      <c r="C606" s="66"/>
      <c r="D606" s="67"/>
      <c r="F606" s="69"/>
      <c r="G606" s="70"/>
      <c r="H606" s="70"/>
      <c r="I606" s="71"/>
      <c r="J606" s="71"/>
    </row>
    <row r="607" spans="1:10" s="68" customFormat="1" x14ac:dyDescent="0.6">
      <c r="A607" s="64"/>
      <c r="B607" s="65"/>
      <c r="C607" s="66"/>
      <c r="D607" s="67"/>
      <c r="F607" s="69"/>
      <c r="G607" s="70"/>
      <c r="H607" s="70"/>
      <c r="I607" s="71"/>
      <c r="J607" s="71"/>
    </row>
    <row r="608" spans="1:10" s="68" customFormat="1" x14ac:dyDescent="0.6">
      <c r="A608" s="64"/>
      <c r="B608" s="65"/>
      <c r="C608" s="66"/>
      <c r="D608" s="67"/>
      <c r="F608" s="69"/>
      <c r="G608" s="70"/>
      <c r="H608" s="70"/>
      <c r="I608" s="71"/>
      <c r="J608" s="71"/>
    </row>
    <row r="609" spans="1:10" s="68" customFormat="1" x14ac:dyDescent="0.6">
      <c r="A609" s="64"/>
      <c r="B609" s="65"/>
      <c r="C609" s="66"/>
      <c r="D609" s="67"/>
      <c r="F609" s="69"/>
      <c r="G609" s="70"/>
      <c r="H609" s="70"/>
      <c r="I609" s="71"/>
      <c r="J609" s="71"/>
    </row>
    <row r="610" spans="1:10" s="68" customFormat="1" x14ac:dyDescent="0.6">
      <c r="A610" s="64"/>
      <c r="B610" s="65"/>
      <c r="C610" s="66"/>
      <c r="D610" s="67"/>
      <c r="F610" s="69"/>
      <c r="G610" s="70"/>
      <c r="H610" s="70"/>
      <c r="I610" s="71"/>
      <c r="J610" s="71"/>
    </row>
    <row r="611" spans="1:10" s="68" customFormat="1" x14ac:dyDescent="0.6">
      <c r="A611" s="64"/>
      <c r="B611" s="65"/>
      <c r="C611" s="66"/>
      <c r="D611" s="67"/>
      <c r="F611" s="69"/>
      <c r="G611" s="70"/>
      <c r="H611" s="70"/>
      <c r="I611" s="71"/>
      <c r="J611" s="71"/>
    </row>
    <row r="612" spans="1:10" s="68" customFormat="1" x14ac:dyDescent="0.6">
      <c r="A612" s="64"/>
      <c r="B612" s="65"/>
      <c r="C612" s="66"/>
      <c r="D612" s="67"/>
      <c r="F612" s="69"/>
      <c r="G612" s="70"/>
      <c r="H612" s="70"/>
      <c r="I612" s="71"/>
      <c r="J612" s="71"/>
    </row>
    <row r="613" spans="1:10" s="68" customFormat="1" x14ac:dyDescent="0.6">
      <c r="A613" s="64"/>
      <c r="B613" s="65"/>
      <c r="C613" s="66"/>
      <c r="D613" s="67"/>
      <c r="F613" s="69"/>
      <c r="G613" s="70"/>
      <c r="H613" s="70"/>
      <c r="I613" s="71"/>
      <c r="J613" s="71"/>
    </row>
    <row r="614" spans="1:10" s="68" customFormat="1" x14ac:dyDescent="0.6">
      <c r="A614" s="64"/>
      <c r="B614" s="65"/>
      <c r="C614" s="66"/>
      <c r="D614" s="67"/>
      <c r="F614" s="69"/>
      <c r="G614" s="70"/>
      <c r="H614" s="70"/>
      <c r="I614" s="71"/>
      <c r="J614" s="71"/>
    </row>
    <row r="615" spans="1:10" s="68" customFormat="1" x14ac:dyDescent="0.6">
      <c r="A615" s="64"/>
      <c r="B615" s="65"/>
      <c r="C615" s="66"/>
      <c r="D615" s="67"/>
      <c r="F615" s="69"/>
      <c r="G615" s="70"/>
      <c r="H615" s="70"/>
      <c r="I615" s="71"/>
      <c r="J615" s="71"/>
    </row>
    <row r="616" spans="1:10" s="68" customFormat="1" x14ac:dyDescent="0.6">
      <c r="A616" s="64"/>
      <c r="B616" s="65"/>
      <c r="C616" s="66"/>
      <c r="D616" s="67"/>
      <c r="F616" s="69"/>
      <c r="G616" s="70"/>
      <c r="H616" s="70"/>
      <c r="I616" s="71"/>
      <c r="J616" s="71"/>
    </row>
    <row r="617" spans="1:10" s="68" customFormat="1" x14ac:dyDescent="0.6">
      <c r="A617" s="64"/>
      <c r="B617" s="65"/>
      <c r="C617" s="66"/>
      <c r="D617" s="67"/>
      <c r="F617" s="69"/>
      <c r="G617" s="70"/>
      <c r="H617" s="70"/>
      <c r="I617" s="71"/>
      <c r="J617" s="71"/>
    </row>
    <row r="618" spans="1:10" s="68" customFormat="1" x14ac:dyDescent="0.6">
      <c r="A618" s="64"/>
      <c r="B618" s="65"/>
      <c r="C618" s="66"/>
      <c r="D618" s="67"/>
      <c r="F618" s="69"/>
      <c r="G618" s="70"/>
      <c r="H618" s="70"/>
      <c r="I618" s="71"/>
      <c r="J618" s="71"/>
    </row>
    <row r="619" spans="1:10" s="68" customFormat="1" x14ac:dyDescent="0.6">
      <c r="A619" s="64"/>
      <c r="B619" s="65"/>
      <c r="C619" s="66"/>
      <c r="D619" s="67"/>
      <c r="F619" s="69"/>
      <c r="G619" s="70"/>
      <c r="H619" s="70"/>
      <c r="I619" s="71"/>
      <c r="J619" s="71"/>
    </row>
    <row r="620" spans="1:10" s="68" customFormat="1" x14ac:dyDescent="0.6">
      <c r="A620" s="64"/>
      <c r="B620" s="65"/>
      <c r="C620" s="66"/>
      <c r="D620" s="67"/>
      <c r="F620" s="69"/>
      <c r="G620" s="70"/>
      <c r="H620" s="70"/>
      <c r="I620" s="71"/>
      <c r="J620" s="71"/>
    </row>
    <row r="621" spans="1:10" s="68" customFormat="1" x14ac:dyDescent="0.6">
      <c r="A621" s="64"/>
      <c r="B621" s="65"/>
      <c r="C621" s="66"/>
      <c r="D621" s="67"/>
      <c r="F621" s="69"/>
      <c r="G621" s="70"/>
      <c r="H621" s="70"/>
      <c r="I621" s="71"/>
      <c r="J621" s="71"/>
    </row>
    <row r="622" spans="1:10" s="68" customFormat="1" x14ac:dyDescent="0.6">
      <c r="A622" s="64"/>
      <c r="B622" s="65"/>
      <c r="C622" s="66"/>
      <c r="D622" s="67"/>
      <c r="F622" s="69"/>
      <c r="G622" s="70"/>
      <c r="H622" s="70"/>
      <c r="I622" s="71"/>
      <c r="J622" s="71"/>
    </row>
    <row r="623" spans="1:10" s="68" customFormat="1" x14ac:dyDescent="0.6">
      <c r="A623" s="64"/>
      <c r="B623" s="65"/>
      <c r="C623" s="66"/>
      <c r="D623" s="67"/>
      <c r="F623" s="69"/>
      <c r="G623" s="70"/>
      <c r="H623" s="70"/>
      <c r="I623" s="71"/>
      <c r="J623" s="71"/>
    </row>
    <row r="624" spans="1:10" s="68" customFormat="1" x14ac:dyDescent="0.6">
      <c r="A624" s="64"/>
      <c r="B624" s="65"/>
      <c r="C624" s="66"/>
      <c r="D624" s="67"/>
      <c r="F624" s="69"/>
      <c r="G624" s="70"/>
      <c r="H624" s="70"/>
      <c r="I624" s="71"/>
      <c r="J624" s="71"/>
    </row>
    <row r="625" spans="1:10" s="68" customFormat="1" x14ac:dyDescent="0.6">
      <c r="A625" s="64"/>
      <c r="B625" s="65"/>
      <c r="C625" s="66"/>
      <c r="D625" s="67"/>
      <c r="F625" s="69"/>
      <c r="G625" s="70"/>
      <c r="H625" s="70"/>
      <c r="I625" s="71"/>
      <c r="J625" s="71"/>
    </row>
    <row r="626" spans="1:10" s="68" customFormat="1" x14ac:dyDescent="0.6">
      <c r="A626" s="64"/>
      <c r="B626" s="65"/>
      <c r="C626" s="66"/>
      <c r="D626" s="67"/>
      <c r="F626" s="69"/>
      <c r="G626" s="70"/>
      <c r="H626" s="70"/>
      <c r="I626" s="71"/>
      <c r="J626" s="71"/>
    </row>
    <row r="627" spans="1:10" s="68" customFormat="1" x14ac:dyDescent="0.6">
      <c r="A627" s="64"/>
      <c r="B627" s="65"/>
      <c r="C627" s="66"/>
      <c r="D627" s="67"/>
      <c r="F627" s="69"/>
      <c r="G627" s="70"/>
      <c r="H627" s="70"/>
      <c r="I627" s="71"/>
      <c r="J627" s="71"/>
    </row>
    <row r="628" spans="1:10" s="68" customFormat="1" x14ac:dyDescent="0.6">
      <c r="A628" s="64"/>
      <c r="B628" s="65"/>
      <c r="C628" s="66"/>
      <c r="D628" s="67"/>
      <c r="F628" s="69"/>
      <c r="G628" s="70"/>
      <c r="H628" s="70"/>
      <c r="I628" s="71"/>
      <c r="J628" s="71"/>
    </row>
    <row r="629" spans="1:10" s="68" customFormat="1" x14ac:dyDescent="0.6">
      <c r="A629" s="64"/>
      <c r="B629" s="65"/>
      <c r="C629" s="66"/>
      <c r="D629" s="67"/>
      <c r="F629" s="69"/>
      <c r="G629" s="70"/>
      <c r="H629" s="70"/>
      <c r="I629" s="71"/>
      <c r="J629" s="71"/>
    </row>
    <row r="630" spans="1:10" s="68" customFormat="1" x14ac:dyDescent="0.6">
      <c r="A630" s="64"/>
      <c r="B630" s="65"/>
      <c r="C630" s="66"/>
      <c r="D630" s="67"/>
      <c r="F630" s="69"/>
      <c r="G630" s="70"/>
      <c r="H630" s="70"/>
      <c r="I630" s="71"/>
      <c r="J630" s="71"/>
    </row>
    <row r="631" spans="1:10" s="68" customFormat="1" x14ac:dyDescent="0.6">
      <c r="A631" s="64"/>
      <c r="B631" s="65"/>
      <c r="C631" s="66"/>
      <c r="D631" s="67"/>
      <c r="F631" s="69"/>
      <c r="G631" s="70"/>
      <c r="H631" s="70"/>
      <c r="I631" s="71"/>
      <c r="J631" s="71"/>
    </row>
    <row r="632" spans="1:10" s="68" customFormat="1" x14ac:dyDescent="0.6">
      <c r="A632" s="64"/>
      <c r="B632" s="65"/>
      <c r="C632" s="66"/>
      <c r="D632" s="67"/>
      <c r="F632" s="69"/>
      <c r="G632" s="70"/>
      <c r="H632" s="70"/>
      <c r="I632" s="71"/>
      <c r="J632" s="71"/>
    </row>
    <row r="633" spans="1:10" s="68" customFormat="1" x14ac:dyDescent="0.6">
      <c r="A633" s="64"/>
      <c r="B633" s="65"/>
      <c r="C633" s="66"/>
      <c r="D633" s="67"/>
      <c r="F633" s="69"/>
      <c r="G633" s="70"/>
      <c r="H633" s="70"/>
      <c r="I633" s="71"/>
      <c r="J633" s="71"/>
    </row>
    <row r="634" spans="1:10" s="68" customFormat="1" x14ac:dyDescent="0.6">
      <c r="A634" s="64"/>
      <c r="B634" s="65"/>
      <c r="C634" s="66"/>
      <c r="D634" s="67"/>
      <c r="F634" s="69"/>
      <c r="G634" s="70"/>
      <c r="H634" s="70"/>
      <c r="I634" s="71"/>
      <c r="J634" s="71"/>
    </row>
    <row r="635" spans="1:10" s="68" customFormat="1" x14ac:dyDescent="0.6">
      <c r="A635" s="64"/>
      <c r="B635" s="65"/>
      <c r="C635" s="66"/>
      <c r="D635" s="67"/>
      <c r="F635" s="69"/>
      <c r="G635" s="70"/>
      <c r="H635" s="70"/>
      <c r="I635" s="71"/>
      <c r="J635" s="71"/>
    </row>
    <row r="636" spans="1:10" s="68" customFormat="1" x14ac:dyDescent="0.6">
      <c r="A636" s="64"/>
      <c r="B636" s="65"/>
      <c r="C636" s="66"/>
      <c r="D636" s="67"/>
      <c r="F636" s="69"/>
      <c r="G636" s="70"/>
      <c r="H636" s="70"/>
      <c r="I636" s="71"/>
      <c r="J636" s="71"/>
    </row>
    <row r="637" spans="1:10" s="68" customFormat="1" x14ac:dyDescent="0.6">
      <c r="A637" s="64"/>
      <c r="B637" s="65"/>
      <c r="C637" s="66"/>
      <c r="D637" s="67"/>
      <c r="F637" s="69"/>
      <c r="G637" s="70"/>
      <c r="H637" s="70"/>
      <c r="I637" s="71"/>
      <c r="J637" s="71"/>
    </row>
    <row r="638" spans="1:10" s="68" customFormat="1" x14ac:dyDescent="0.6">
      <c r="A638" s="64"/>
      <c r="B638" s="65"/>
      <c r="C638" s="66"/>
      <c r="D638" s="67"/>
      <c r="F638" s="69"/>
      <c r="G638" s="70"/>
      <c r="H638" s="70"/>
      <c r="I638" s="71"/>
      <c r="J638" s="71"/>
    </row>
    <row r="639" spans="1:10" s="68" customFormat="1" x14ac:dyDescent="0.6">
      <c r="A639" s="64"/>
      <c r="B639" s="65"/>
      <c r="C639" s="66"/>
      <c r="D639" s="67"/>
      <c r="F639" s="69"/>
      <c r="G639" s="70"/>
      <c r="H639" s="70"/>
      <c r="I639" s="71"/>
      <c r="J639" s="71"/>
    </row>
    <row r="640" spans="1:10" s="68" customFormat="1" x14ac:dyDescent="0.6">
      <c r="A640" s="64"/>
      <c r="B640" s="65"/>
      <c r="C640" s="66"/>
      <c r="D640" s="67"/>
      <c r="F640" s="69"/>
      <c r="G640" s="70"/>
      <c r="H640" s="70"/>
      <c r="I640" s="71"/>
      <c r="J640" s="71"/>
    </row>
    <row r="641" spans="1:10" s="68" customFormat="1" x14ac:dyDescent="0.6">
      <c r="A641" s="64"/>
      <c r="B641" s="65"/>
      <c r="C641" s="66"/>
      <c r="D641" s="67"/>
      <c r="F641" s="69"/>
      <c r="G641" s="70"/>
      <c r="H641" s="70"/>
      <c r="I641" s="71"/>
      <c r="J641" s="71"/>
    </row>
    <row r="642" spans="1:10" s="68" customFormat="1" x14ac:dyDescent="0.6">
      <c r="A642" s="64"/>
      <c r="B642" s="65"/>
      <c r="C642" s="66"/>
      <c r="D642" s="67"/>
      <c r="F642" s="69"/>
      <c r="G642" s="70"/>
      <c r="H642" s="70"/>
      <c r="I642" s="71"/>
      <c r="J642" s="71"/>
    </row>
    <row r="643" spans="1:10" s="68" customFormat="1" x14ac:dyDescent="0.6">
      <c r="A643" s="64"/>
      <c r="B643" s="65"/>
      <c r="C643" s="66"/>
      <c r="D643" s="67"/>
      <c r="F643" s="69"/>
      <c r="G643" s="70"/>
      <c r="H643" s="70"/>
      <c r="I643" s="71"/>
      <c r="J643" s="71"/>
    </row>
    <row r="644" spans="1:10" s="68" customFormat="1" x14ac:dyDescent="0.6">
      <c r="A644" s="64"/>
      <c r="B644" s="65"/>
      <c r="C644" s="66"/>
      <c r="D644" s="67"/>
      <c r="F644" s="69"/>
      <c r="G644" s="70"/>
      <c r="H644" s="70"/>
      <c r="I644" s="71"/>
      <c r="J644" s="71"/>
    </row>
    <row r="645" spans="1:10" s="68" customFormat="1" x14ac:dyDescent="0.6">
      <c r="A645" s="64"/>
      <c r="B645" s="65"/>
      <c r="C645" s="66"/>
      <c r="D645" s="67"/>
      <c r="F645" s="69"/>
      <c r="G645" s="70"/>
      <c r="H645" s="70"/>
      <c r="I645" s="71"/>
      <c r="J645" s="71"/>
    </row>
    <row r="646" spans="1:10" s="68" customFormat="1" x14ac:dyDescent="0.6">
      <c r="A646" s="64"/>
      <c r="B646" s="65"/>
      <c r="C646" s="66"/>
      <c r="D646" s="67"/>
      <c r="F646" s="69"/>
      <c r="G646" s="70"/>
      <c r="H646" s="70"/>
      <c r="I646" s="71"/>
      <c r="J646" s="71"/>
    </row>
    <row r="647" spans="1:10" s="68" customFormat="1" x14ac:dyDescent="0.6">
      <c r="A647" s="64"/>
      <c r="B647" s="65"/>
      <c r="C647" s="66"/>
      <c r="D647" s="67"/>
      <c r="F647" s="69"/>
      <c r="G647" s="70"/>
      <c r="H647" s="70"/>
      <c r="I647" s="71"/>
      <c r="J647" s="71"/>
    </row>
    <row r="648" spans="1:10" s="68" customFormat="1" x14ac:dyDescent="0.6">
      <c r="A648" s="64"/>
      <c r="B648" s="65"/>
      <c r="C648" s="66"/>
      <c r="D648" s="67"/>
      <c r="F648" s="69"/>
      <c r="G648" s="70"/>
      <c r="H648" s="70"/>
      <c r="I648" s="71"/>
      <c r="J648" s="71"/>
    </row>
    <row r="649" spans="1:10" s="68" customFormat="1" x14ac:dyDescent="0.6">
      <c r="A649" s="64"/>
      <c r="B649" s="65"/>
      <c r="C649" s="66"/>
      <c r="D649" s="67"/>
      <c r="F649" s="69"/>
      <c r="G649" s="70"/>
      <c r="H649" s="70"/>
      <c r="I649" s="71"/>
      <c r="J649" s="71"/>
    </row>
    <row r="650" spans="1:10" s="68" customFormat="1" x14ac:dyDescent="0.6">
      <c r="A650" s="64"/>
      <c r="B650" s="65"/>
      <c r="C650" s="66"/>
      <c r="D650" s="67"/>
      <c r="F650" s="69"/>
      <c r="G650" s="70"/>
      <c r="H650" s="70"/>
      <c r="I650" s="71"/>
      <c r="J650" s="71"/>
    </row>
    <row r="651" spans="1:10" s="68" customFormat="1" x14ac:dyDescent="0.6">
      <c r="A651" s="64"/>
      <c r="B651" s="65"/>
      <c r="C651" s="66"/>
      <c r="D651" s="67"/>
      <c r="F651" s="69"/>
      <c r="G651" s="70"/>
      <c r="H651" s="70"/>
      <c r="I651" s="71"/>
      <c r="J651" s="71"/>
    </row>
    <row r="652" spans="1:10" s="68" customFormat="1" x14ac:dyDescent="0.6">
      <c r="A652" s="64"/>
      <c r="B652" s="65"/>
      <c r="C652" s="66"/>
      <c r="D652" s="67"/>
      <c r="F652" s="69"/>
      <c r="G652" s="70"/>
      <c r="H652" s="70"/>
      <c r="I652" s="71"/>
      <c r="J652" s="71"/>
    </row>
    <row r="653" spans="1:10" s="68" customFormat="1" x14ac:dyDescent="0.6">
      <c r="A653" s="64"/>
      <c r="B653" s="65"/>
      <c r="C653" s="66"/>
      <c r="D653" s="67"/>
      <c r="F653" s="69"/>
      <c r="G653" s="70"/>
      <c r="H653" s="70"/>
      <c r="I653" s="71"/>
      <c r="J653" s="71"/>
    </row>
    <row r="654" spans="1:10" s="68" customFormat="1" x14ac:dyDescent="0.6">
      <c r="A654" s="64"/>
      <c r="B654" s="65"/>
      <c r="C654" s="66"/>
      <c r="D654" s="67"/>
      <c r="F654" s="69"/>
      <c r="G654" s="70"/>
      <c r="H654" s="70"/>
      <c r="I654" s="71"/>
      <c r="J654" s="71"/>
    </row>
    <row r="655" spans="1:10" s="68" customFormat="1" x14ac:dyDescent="0.6">
      <c r="A655" s="64"/>
      <c r="B655" s="65"/>
      <c r="C655" s="66"/>
      <c r="D655" s="67"/>
      <c r="F655" s="69"/>
      <c r="G655" s="70"/>
      <c r="H655" s="70"/>
      <c r="I655" s="71"/>
      <c r="J655" s="71"/>
    </row>
    <row r="656" spans="1:10" s="68" customFormat="1" x14ac:dyDescent="0.6">
      <c r="A656" s="64"/>
      <c r="B656" s="65"/>
      <c r="C656" s="66"/>
      <c r="D656" s="67"/>
      <c r="F656" s="69"/>
      <c r="G656" s="70"/>
      <c r="H656" s="70"/>
      <c r="I656" s="71"/>
      <c r="J656" s="71"/>
    </row>
    <row r="657" spans="1:10" s="68" customFormat="1" x14ac:dyDescent="0.6">
      <c r="A657" s="64"/>
      <c r="B657" s="65"/>
      <c r="C657" s="66"/>
      <c r="D657" s="67"/>
      <c r="F657" s="69"/>
      <c r="G657" s="70"/>
      <c r="H657" s="70"/>
      <c r="I657" s="71"/>
      <c r="J657" s="71"/>
    </row>
    <row r="658" spans="1:10" s="68" customFormat="1" x14ac:dyDescent="0.6">
      <c r="A658" s="64"/>
      <c r="B658" s="65"/>
      <c r="C658" s="66"/>
      <c r="D658" s="67"/>
      <c r="F658" s="69"/>
      <c r="G658" s="70"/>
      <c r="H658" s="70"/>
      <c r="I658" s="71"/>
      <c r="J658" s="71"/>
    </row>
    <row r="659" spans="1:10" s="68" customFormat="1" x14ac:dyDescent="0.6">
      <c r="A659" s="64"/>
      <c r="B659" s="65"/>
      <c r="C659" s="66"/>
      <c r="D659" s="67"/>
      <c r="F659" s="69"/>
      <c r="G659" s="70"/>
      <c r="H659" s="70"/>
      <c r="I659" s="71"/>
      <c r="J659" s="71"/>
    </row>
    <row r="660" spans="1:10" s="68" customFormat="1" x14ac:dyDescent="0.6">
      <c r="A660" s="64"/>
      <c r="B660" s="65"/>
      <c r="C660" s="66"/>
      <c r="D660" s="67"/>
      <c r="F660" s="69"/>
      <c r="G660" s="70"/>
      <c r="H660" s="70"/>
      <c r="I660" s="71"/>
      <c r="J660" s="71"/>
    </row>
    <row r="661" spans="1:10" s="68" customFormat="1" x14ac:dyDescent="0.6">
      <c r="A661" s="64"/>
      <c r="B661" s="65"/>
      <c r="C661" s="66"/>
      <c r="D661" s="67"/>
      <c r="F661" s="69"/>
      <c r="G661" s="70"/>
      <c r="H661" s="70"/>
      <c r="I661" s="71"/>
      <c r="J661" s="71"/>
    </row>
    <row r="662" spans="1:10" s="68" customFormat="1" x14ac:dyDescent="0.6">
      <c r="A662" s="64"/>
      <c r="B662" s="65"/>
      <c r="C662" s="66"/>
      <c r="D662" s="67"/>
      <c r="F662" s="69"/>
      <c r="G662" s="70"/>
      <c r="H662" s="70"/>
      <c r="I662" s="71"/>
      <c r="J662" s="71"/>
    </row>
    <row r="663" spans="1:10" s="68" customFormat="1" x14ac:dyDescent="0.6">
      <c r="A663" s="64"/>
      <c r="B663" s="65"/>
      <c r="C663" s="66"/>
      <c r="D663" s="67"/>
      <c r="F663" s="69"/>
      <c r="G663" s="70"/>
      <c r="H663" s="70"/>
      <c r="I663" s="71"/>
      <c r="J663" s="71"/>
    </row>
    <row r="664" spans="1:10" s="68" customFormat="1" x14ac:dyDescent="0.6">
      <c r="A664" s="64"/>
      <c r="B664" s="65"/>
      <c r="C664" s="66"/>
      <c r="D664" s="67"/>
      <c r="F664" s="69"/>
      <c r="G664" s="70"/>
      <c r="H664" s="70"/>
      <c r="I664" s="71"/>
      <c r="J664" s="71"/>
    </row>
    <row r="665" spans="1:10" s="68" customFormat="1" x14ac:dyDescent="0.6">
      <c r="A665" s="64"/>
      <c r="B665" s="65"/>
      <c r="C665" s="66"/>
      <c r="D665" s="67"/>
      <c r="F665" s="69"/>
      <c r="G665" s="70"/>
      <c r="H665" s="70"/>
      <c r="I665" s="71"/>
      <c r="J665" s="71"/>
    </row>
    <row r="666" spans="1:10" s="68" customFormat="1" x14ac:dyDescent="0.6">
      <c r="A666" s="64"/>
      <c r="B666" s="65"/>
      <c r="C666" s="66"/>
      <c r="D666" s="67"/>
      <c r="F666" s="69"/>
      <c r="G666" s="70"/>
      <c r="H666" s="70"/>
      <c r="I666" s="71"/>
      <c r="J666" s="71"/>
    </row>
    <row r="667" spans="1:10" s="68" customFormat="1" x14ac:dyDescent="0.6">
      <c r="A667" s="64"/>
      <c r="B667" s="65"/>
      <c r="C667" s="66"/>
      <c r="D667" s="67"/>
      <c r="F667" s="69"/>
      <c r="G667" s="70"/>
      <c r="H667" s="70"/>
      <c r="I667" s="71"/>
      <c r="J667" s="71"/>
    </row>
    <row r="668" spans="1:10" s="68" customFormat="1" x14ac:dyDescent="0.6">
      <c r="A668" s="64"/>
      <c r="B668" s="65"/>
      <c r="C668" s="66"/>
      <c r="D668" s="67"/>
      <c r="F668" s="69"/>
      <c r="G668" s="70"/>
      <c r="H668" s="70"/>
      <c r="I668" s="71"/>
      <c r="J668" s="71"/>
    </row>
    <row r="669" spans="1:10" s="68" customFormat="1" x14ac:dyDescent="0.6">
      <c r="A669" s="64"/>
      <c r="B669" s="65"/>
      <c r="C669" s="66"/>
      <c r="D669" s="67"/>
      <c r="F669" s="69"/>
      <c r="G669" s="70"/>
      <c r="H669" s="70"/>
      <c r="I669" s="71"/>
      <c r="J669" s="71"/>
    </row>
    <row r="670" spans="1:10" s="68" customFormat="1" x14ac:dyDescent="0.6">
      <c r="A670" s="64"/>
      <c r="B670" s="65"/>
      <c r="C670" s="66"/>
      <c r="D670" s="67"/>
      <c r="F670" s="69"/>
      <c r="G670" s="70"/>
      <c r="H670" s="70"/>
      <c r="I670" s="71"/>
      <c r="J670" s="71"/>
    </row>
    <row r="671" spans="1:10" s="68" customFormat="1" x14ac:dyDescent="0.6">
      <c r="A671" s="64"/>
      <c r="B671" s="65"/>
      <c r="C671" s="66"/>
      <c r="D671" s="67"/>
      <c r="F671" s="69"/>
      <c r="G671" s="70"/>
      <c r="H671" s="70"/>
      <c r="I671" s="71"/>
      <c r="J671" s="71"/>
    </row>
    <row r="672" spans="1:10" s="68" customFormat="1" x14ac:dyDescent="0.6">
      <c r="A672" s="64"/>
      <c r="B672" s="65"/>
      <c r="C672" s="66"/>
      <c r="D672" s="67"/>
      <c r="F672" s="69"/>
      <c r="G672" s="70"/>
      <c r="H672" s="70"/>
      <c r="I672" s="71"/>
      <c r="J672" s="71"/>
    </row>
    <row r="673" spans="1:10" s="68" customFormat="1" x14ac:dyDescent="0.6">
      <c r="A673" s="64"/>
      <c r="B673" s="65"/>
      <c r="C673" s="66"/>
      <c r="D673" s="67"/>
      <c r="F673" s="69"/>
      <c r="G673" s="70"/>
      <c r="H673" s="70"/>
      <c r="I673" s="71"/>
      <c r="J673" s="71"/>
    </row>
    <row r="674" spans="1:10" s="68" customFormat="1" x14ac:dyDescent="0.6">
      <c r="A674" s="64"/>
      <c r="B674" s="65"/>
      <c r="C674" s="66"/>
      <c r="D674" s="67"/>
      <c r="F674" s="69"/>
      <c r="G674" s="70"/>
      <c r="H674" s="70"/>
      <c r="I674" s="71"/>
      <c r="J674" s="71"/>
    </row>
    <row r="675" spans="1:10" s="68" customFormat="1" x14ac:dyDescent="0.6">
      <c r="A675" s="64"/>
      <c r="B675" s="65"/>
      <c r="C675" s="66"/>
      <c r="D675" s="67"/>
      <c r="F675" s="69"/>
      <c r="G675" s="70"/>
      <c r="H675" s="70"/>
      <c r="I675" s="71"/>
      <c r="J675" s="71"/>
    </row>
    <row r="676" spans="1:10" s="68" customFormat="1" x14ac:dyDescent="0.6">
      <c r="A676" s="64"/>
      <c r="B676" s="65"/>
      <c r="C676" s="66"/>
      <c r="D676" s="67"/>
      <c r="F676" s="69"/>
      <c r="G676" s="70"/>
      <c r="H676" s="70"/>
      <c r="I676" s="71"/>
      <c r="J676" s="71"/>
    </row>
    <row r="677" spans="1:10" s="68" customFormat="1" x14ac:dyDescent="0.6">
      <c r="A677" s="64"/>
      <c r="B677" s="65"/>
      <c r="C677" s="66"/>
      <c r="D677" s="67"/>
      <c r="F677" s="69"/>
      <c r="G677" s="70"/>
      <c r="H677" s="70"/>
      <c r="I677" s="71"/>
      <c r="J677" s="71"/>
    </row>
    <row r="678" spans="1:10" s="68" customFormat="1" x14ac:dyDescent="0.6">
      <c r="A678" s="64"/>
      <c r="B678" s="65"/>
      <c r="C678" s="66"/>
      <c r="D678" s="67"/>
      <c r="F678" s="69"/>
      <c r="G678" s="70"/>
      <c r="H678" s="70"/>
      <c r="I678" s="71"/>
      <c r="J678" s="71"/>
    </row>
    <row r="679" spans="1:10" s="68" customFormat="1" x14ac:dyDescent="0.6">
      <c r="A679" s="64"/>
      <c r="B679" s="65"/>
      <c r="C679" s="66"/>
      <c r="D679" s="67"/>
      <c r="F679" s="69"/>
      <c r="G679" s="70"/>
      <c r="H679" s="70"/>
      <c r="I679" s="71"/>
      <c r="J679" s="71"/>
    </row>
    <row r="680" spans="1:10" s="68" customFormat="1" x14ac:dyDescent="0.6">
      <c r="A680" s="64"/>
      <c r="B680" s="65"/>
      <c r="C680" s="66"/>
      <c r="D680" s="67"/>
      <c r="F680" s="69"/>
      <c r="G680" s="70"/>
      <c r="H680" s="70"/>
      <c r="I680" s="71"/>
      <c r="J680" s="71"/>
    </row>
    <row r="681" spans="1:10" s="68" customFormat="1" x14ac:dyDescent="0.6">
      <c r="A681" s="64"/>
      <c r="B681" s="65"/>
      <c r="C681" s="66"/>
      <c r="D681" s="67"/>
      <c r="F681" s="69"/>
      <c r="G681" s="70"/>
      <c r="H681" s="70"/>
      <c r="I681" s="71"/>
      <c r="J681" s="71"/>
    </row>
    <row r="682" spans="1:10" s="68" customFormat="1" x14ac:dyDescent="0.6">
      <c r="A682" s="64"/>
      <c r="B682" s="65"/>
      <c r="C682" s="66"/>
      <c r="D682" s="67"/>
      <c r="F682" s="69"/>
      <c r="G682" s="70"/>
      <c r="H682" s="70"/>
      <c r="I682" s="71"/>
      <c r="J682" s="71"/>
    </row>
    <row r="683" spans="1:10" s="68" customFormat="1" x14ac:dyDescent="0.6">
      <c r="A683" s="64"/>
      <c r="B683" s="65"/>
      <c r="C683" s="66"/>
      <c r="D683" s="67"/>
      <c r="F683" s="69"/>
      <c r="G683" s="70"/>
      <c r="H683" s="70"/>
      <c r="I683" s="71"/>
      <c r="J683" s="71"/>
    </row>
    <row r="684" spans="1:10" s="68" customFormat="1" x14ac:dyDescent="0.6">
      <c r="A684" s="64"/>
      <c r="B684" s="65"/>
      <c r="C684" s="66"/>
      <c r="D684" s="67"/>
      <c r="F684" s="69"/>
      <c r="G684" s="70"/>
      <c r="H684" s="70"/>
      <c r="I684" s="71"/>
      <c r="J684" s="71"/>
    </row>
    <row r="685" spans="1:10" s="68" customFormat="1" x14ac:dyDescent="0.6">
      <c r="A685" s="64"/>
      <c r="B685" s="65"/>
      <c r="C685" s="66"/>
      <c r="D685" s="67"/>
      <c r="F685" s="69"/>
      <c r="G685" s="70"/>
      <c r="H685" s="70"/>
      <c r="I685" s="71"/>
      <c r="J685" s="71"/>
    </row>
    <row r="686" spans="1:10" s="68" customFormat="1" x14ac:dyDescent="0.6">
      <c r="A686" s="64"/>
      <c r="B686" s="65"/>
      <c r="C686" s="66"/>
      <c r="D686" s="67"/>
      <c r="F686" s="69"/>
      <c r="G686" s="70"/>
      <c r="H686" s="70"/>
      <c r="I686" s="71"/>
      <c r="J686" s="71"/>
    </row>
    <row r="687" spans="1:10" s="68" customFormat="1" x14ac:dyDescent="0.6">
      <c r="A687" s="64"/>
      <c r="B687" s="65"/>
      <c r="C687" s="66"/>
      <c r="D687" s="67"/>
      <c r="F687" s="69"/>
      <c r="G687" s="70"/>
      <c r="H687" s="70"/>
      <c r="I687" s="71"/>
      <c r="J687" s="71"/>
    </row>
    <row r="688" spans="1:10" s="68" customFormat="1" x14ac:dyDescent="0.6">
      <c r="A688" s="64"/>
      <c r="B688" s="65"/>
      <c r="C688" s="66"/>
      <c r="D688" s="67"/>
      <c r="F688" s="69"/>
      <c r="G688" s="70"/>
      <c r="H688" s="70"/>
      <c r="I688" s="71"/>
      <c r="J688" s="71"/>
    </row>
    <row r="689" spans="1:10" s="68" customFormat="1" x14ac:dyDescent="0.6">
      <c r="A689" s="64"/>
      <c r="B689" s="65"/>
      <c r="C689" s="66"/>
      <c r="D689" s="67"/>
      <c r="F689" s="69"/>
      <c r="G689" s="70"/>
      <c r="H689" s="70"/>
      <c r="I689" s="71"/>
      <c r="J689" s="71"/>
    </row>
    <row r="690" spans="1:10" s="68" customFormat="1" x14ac:dyDescent="0.6">
      <c r="A690" s="64"/>
      <c r="B690" s="65"/>
      <c r="C690" s="66"/>
      <c r="D690" s="67"/>
      <c r="F690" s="69"/>
      <c r="G690" s="70"/>
      <c r="H690" s="70"/>
      <c r="I690" s="71"/>
      <c r="J690" s="71"/>
    </row>
    <row r="691" spans="1:10" s="68" customFormat="1" x14ac:dyDescent="0.6">
      <c r="A691" s="64"/>
      <c r="B691" s="65"/>
      <c r="C691" s="66"/>
      <c r="D691" s="67"/>
      <c r="F691" s="69"/>
      <c r="G691" s="70"/>
      <c r="H691" s="70"/>
      <c r="I691" s="71"/>
      <c r="J691" s="71"/>
    </row>
    <row r="692" spans="1:10" s="68" customFormat="1" x14ac:dyDescent="0.6">
      <c r="A692" s="64"/>
      <c r="B692" s="65"/>
      <c r="C692" s="66"/>
      <c r="D692" s="67"/>
      <c r="F692" s="69"/>
      <c r="G692" s="70"/>
      <c r="H692" s="70"/>
      <c r="I692" s="71"/>
      <c r="J692" s="71"/>
    </row>
    <row r="693" spans="1:10" s="68" customFormat="1" x14ac:dyDescent="0.6">
      <c r="A693" s="64"/>
      <c r="B693" s="65"/>
      <c r="C693" s="66"/>
      <c r="D693" s="67"/>
      <c r="F693" s="69"/>
      <c r="G693" s="70"/>
      <c r="H693" s="70"/>
      <c r="I693" s="71"/>
      <c r="J693" s="71"/>
    </row>
    <row r="694" spans="1:10" s="68" customFormat="1" x14ac:dyDescent="0.6">
      <c r="A694" s="64"/>
      <c r="B694" s="65"/>
      <c r="C694" s="66"/>
      <c r="D694" s="67"/>
      <c r="F694" s="69"/>
      <c r="G694" s="70"/>
      <c r="H694" s="70"/>
      <c r="I694" s="71"/>
      <c r="J694" s="71"/>
    </row>
    <row r="695" spans="1:10" s="68" customFormat="1" x14ac:dyDescent="0.6">
      <c r="A695" s="64"/>
      <c r="B695" s="65"/>
      <c r="C695" s="66"/>
      <c r="D695" s="67"/>
      <c r="F695" s="69"/>
      <c r="G695" s="70"/>
      <c r="H695" s="70"/>
      <c r="I695" s="71"/>
      <c r="J695" s="71"/>
    </row>
    <row r="696" spans="1:10" s="68" customFormat="1" x14ac:dyDescent="0.6">
      <c r="A696" s="64"/>
      <c r="B696" s="65"/>
      <c r="C696" s="66"/>
      <c r="D696" s="67"/>
      <c r="F696" s="69"/>
      <c r="G696" s="70"/>
      <c r="H696" s="70"/>
      <c r="I696" s="71"/>
      <c r="J696" s="71"/>
    </row>
    <row r="697" spans="1:10" s="68" customFormat="1" x14ac:dyDescent="0.6">
      <c r="A697" s="64"/>
      <c r="B697" s="65"/>
      <c r="C697" s="66"/>
      <c r="D697" s="67"/>
      <c r="F697" s="69"/>
      <c r="G697" s="70"/>
      <c r="H697" s="70"/>
      <c r="I697" s="71"/>
      <c r="J697" s="71"/>
    </row>
    <row r="698" spans="1:10" s="68" customFormat="1" x14ac:dyDescent="0.6">
      <c r="A698" s="64"/>
      <c r="B698" s="65"/>
      <c r="C698" s="66"/>
      <c r="D698" s="67"/>
      <c r="F698" s="69"/>
      <c r="G698" s="70"/>
      <c r="H698" s="70"/>
      <c r="I698" s="71"/>
      <c r="J698" s="71"/>
    </row>
    <row r="699" spans="1:10" s="68" customFormat="1" x14ac:dyDescent="0.6">
      <c r="A699" s="64"/>
      <c r="B699" s="65"/>
      <c r="C699" s="66"/>
      <c r="D699" s="67"/>
      <c r="F699" s="69"/>
      <c r="G699" s="70"/>
      <c r="H699" s="70"/>
      <c r="I699" s="71"/>
      <c r="J699" s="71"/>
    </row>
    <row r="700" spans="1:10" s="68" customFormat="1" x14ac:dyDescent="0.6">
      <c r="A700" s="64"/>
      <c r="B700" s="65"/>
      <c r="C700" s="66"/>
      <c r="D700" s="67"/>
      <c r="F700" s="69"/>
      <c r="G700" s="70"/>
      <c r="H700" s="70"/>
      <c r="I700" s="71"/>
      <c r="J700" s="71"/>
    </row>
    <row r="701" spans="1:10" s="68" customFormat="1" x14ac:dyDescent="0.6">
      <c r="A701" s="64"/>
      <c r="B701" s="65"/>
      <c r="C701" s="66"/>
      <c r="D701" s="67"/>
      <c r="F701" s="69"/>
      <c r="G701" s="70"/>
      <c r="H701" s="70"/>
      <c r="I701" s="71"/>
      <c r="J701" s="71"/>
    </row>
    <row r="702" spans="1:10" s="68" customFormat="1" x14ac:dyDescent="0.6">
      <c r="A702" s="64"/>
      <c r="B702" s="65"/>
      <c r="C702" s="66"/>
      <c r="D702" s="67"/>
      <c r="F702" s="69"/>
      <c r="G702" s="70"/>
      <c r="H702" s="70"/>
      <c r="I702" s="71"/>
      <c r="J702" s="71"/>
    </row>
    <row r="703" spans="1:10" s="68" customFormat="1" x14ac:dyDescent="0.6">
      <c r="A703" s="64"/>
      <c r="B703" s="65"/>
      <c r="C703" s="66"/>
      <c r="D703" s="67"/>
      <c r="F703" s="69"/>
      <c r="G703" s="70"/>
      <c r="H703" s="70"/>
      <c r="I703" s="71"/>
      <c r="J703" s="71"/>
    </row>
    <row r="704" spans="1:10" s="68" customFormat="1" x14ac:dyDescent="0.6">
      <c r="A704" s="64"/>
      <c r="B704" s="65"/>
      <c r="C704" s="66"/>
      <c r="D704" s="67"/>
      <c r="F704" s="69"/>
      <c r="G704" s="70"/>
      <c r="H704" s="70"/>
      <c r="I704" s="71"/>
      <c r="J704" s="71"/>
    </row>
    <row r="705" spans="1:10" s="68" customFormat="1" x14ac:dyDescent="0.6">
      <c r="A705" s="64"/>
      <c r="B705" s="65"/>
      <c r="C705" s="66"/>
      <c r="D705" s="67"/>
      <c r="F705" s="69"/>
      <c r="G705" s="70"/>
      <c r="H705" s="70"/>
      <c r="I705" s="71"/>
      <c r="J705" s="71"/>
    </row>
    <row r="706" spans="1:10" s="68" customFormat="1" x14ac:dyDescent="0.6">
      <c r="A706" s="64"/>
      <c r="B706" s="65"/>
      <c r="C706" s="66"/>
      <c r="D706" s="67"/>
      <c r="F706" s="69"/>
      <c r="G706" s="70"/>
      <c r="H706" s="70"/>
      <c r="I706" s="71"/>
      <c r="J706" s="71"/>
    </row>
    <row r="707" spans="1:10" s="68" customFormat="1" x14ac:dyDescent="0.6">
      <c r="A707" s="64"/>
      <c r="B707" s="65"/>
      <c r="C707" s="66"/>
      <c r="D707" s="67"/>
      <c r="F707" s="69"/>
      <c r="G707" s="70"/>
      <c r="H707" s="70"/>
      <c r="I707" s="71"/>
      <c r="J707" s="71"/>
    </row>
    <row r="708" spans="1:10" s="68" customFormat="1" x14ac:dyDescent="0.6">
      <c r="A708" s="64"/>
      <c r="B708" s="65"/>
      <c r="C708" s="66"/>
      <c r="D708" s="67"/>
      <c r="F708" s="69"/>
      <c r="G708" s="70"/>
      <c r="H708" s="70"/>
      <c r="I708" s="71"/>
      <c r="J708" s="71"/>
    </row>
    <row r="709" spans="1:10" s="68" customFormat="1" x14ac:dyDescent="0.6">
      <c r="A709" s="64"/>
      <c r="B709" s="65"/>
      <c r="C709" s="66"/>
      <c r="D709" s="67"/>
      <c r="F709" s="69"/>
      <c r="G709" s="70"/>
      <c r="H709" s="70"/>
      <c r="I709" s="71"/>
      <c r="J709" s="71"/>
    </row>
    <row r="710" spans="1:10" s="68" customFormat="1" x14ac:dyDescent="0.6">
      <c r="A710" s="64"/>
      <c r="B710" s="65"/>
      <c r="C710" s="66"/>
      <c r="D710" s="67"/>
      <c r="F710" s="69"/>
      <c r="G710" s="70"/>
      <c r="H710" s="70"/>
      <c r="I710" s="71"/>
      <c r="J710" s="71"/>
    </row>
    <row r="711" spans="1:10" s="68" customFormat="1" x14ac:dyDescent="0.6">
      <c r="A711" s="64"/>
      <c r="B711" s="65"/>
      <c r="C711" s="66"/>
      <c r="D711" s="67"/>
      <c r="F711" s="69"/>
      <c r="G711" s="70"/>
      <c r="H711" s="70"/>
      <c r="I711" s="71"/>
      <c r="J711" s="71"/>
    </row>
    <row r="712" spans="1:10" s="68" customFormat="1" x14ac:dyDescent="0.6">
      <c r="A712" s="64"/>
      <c r="B712" s="65"/>
      <c r="C712" s="66"/>
      <c r="D712" s="67"/>
      <c r="F712" s="69"/>
      <c r="G712" s="70"/>
      <c r="H712" s="70"/>
      <c r="I712" s="71"/>
      <c r="J712" s="71"/>
    </row>
  </sheetData>
  <mergeCells count="9">
    <mergeCell ref="D145:I145"/>
    <mergeCell ref="A138:E138"/>
    <mergeCell ref="A140:G140"/>
    <mergeCell ref="H140:J140"/>
    <mergeCell ref="A141:G141"/>
    <mergeCell ref="H141:J141"/>
    <mergeCell ref="A142:G142"/>
    <mergeCell ref="H142:J142"/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2019-01-07T08:24:15Z</cp:lastPrinted>
  <dcterms:created xsi:type="dcterms:W3CDTF">2019-01-07T08:20:50Z</dcterms:created>
  <dcterms:modified xsi:type="dcterms:W3CDTF">2019-01-07T08:27:44Z</dcterms:modified>
</cp:coreProperties>
</file>