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HER03\Users\Public\Documents\2019\ΜΕΛΕΤΕΣ 2019\ΕΝΤΥΠΑ ΕΚΤΥΠΩΣΕΙΣ 2019\"/>
    </mc:Choice>
  </mc:AlternateContent>
  <bookViews>
    <workbookView xWindow="0" yWindow="0" windowWidth="23040" windowHeight="9408"/>
  </bookViews>
  <sheets>
    <sheet name="ΠΡΟΥΠΟΛΟΓΙΣΜΟΣ ΠΡΟΣΦΟΡΑΣ"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3" i="1" l="1"/>
  <c r="F52" i="1"/>
  <c r="F47" i="1"/>
  <c r="F54" i="1" s="1"/>
  <c r="H46" i="1"/>
  <c r="H45" i="1"/>
  <c r="I45" i="1" s="1"/>
  <c r="J45" i="1" s="1"/>
  <c r="I44" i="1"/>
  <c r="J44" i="1" s="1"/>
  <c r="H44" i="1"/>
  <c r="F39" i="1"/>
  <c r="H38" i="1"/>
  <c r="H39" i="1" s="1"/>
  <c r="H37" i="1"/>
  <c r="H36" i="1"/>
  <c r="I36" i="1" s="1"/>
  <c r="J36" i="1" s="1"/>
  <c r="F31" i="1"/>
  <c r="I30" i="1"/>
  <c r="J30" i="1" s="1"/>
  <c r="H30" i="1"/>
  <c r="H29" i="1"/>
  <c r="I29" i="1" s="1"/>
  <c r="H28" i="1"/>
  <c r="H27" i="1"/>
  <c r="I27" i="1" s="1"/>
  <c r="J27" i="1" s="1"/>
  <c r="I26" i="1"/>
  <c r="J26" i="1" s="1"/>
  <c r="H26" i="1"/>
  <c r="H25" i="1"/>
  <c r="I25" i="1" s="1"/>
  <c r="H24" i="1"/>
  <c r="H23" i="1"/>
  <c r="I23" i="1" s="1"/>
  <c r="J23" i="1" s="1"/>
  <c r="I22" i="1"/>
  <c r="J22" i="1" s="1"/>
  <c r="H22" i="1"/>
  <c r="H21" i="1"/>
  <c r="H20" i="1"/>
  <c r="H19" i="1"/>
  <c r="I19" i="1" s="1"/>
  <c r="J19" i="1" s="1"/>
  <c r="I18" i="1"/>
  <c r="J18" i="1" s="1"/>
  <c r="H18" i="1"/>
  <c r="H17" i="1"/>
  <c r="I17" i="1" s="1"/>
  <c r="H16" i="1"/>
  <c r="H15" i="1"/>
  <c r="I15" i="1" s="1"/>
  <c r="J15" i="1" s="1"/>
  <c r="I14" i="1"/>
  <c r="J14" i="1" s="1"/>
  <c r="H14" i="1"/>
  <c r="H13" i="1"/>
  <c r="H12" i="1"/>
  <c r="H11" i="1"/>
  <c r="I11" i="1" s="1"/>
  <c r="J11" i="1" s="1"/>
  <c r="I10" i="1"/>
  <c r="J10" i="1" s="1"/>
  <c r="H10" i="1"/>
  <c r="H9" i="1"/>
  <c r="I9" i="1" s="1"/>
  <c r="H8" i="1"/>
  <c r="H7" i="1"/>
  <c r="I7" i="1" s="1"/>
  <c r="J7" i="1" s="1"/>
  <c r="I6" i="1"/>
  <c r="J6" i="1" s="1"/>
  <c r="H6" i="1"/>
  <c r="H5" i="1"/>
  <c r="H31" i="1" s="1"/>
  <c r="I31" i="1" l="1"/>
  <c r="H52" i="1"/>
  <c r="J31" i="1"/>
  <c r="J46" i="1"/>
  <c r="J16" i="1"/>
  <c r="F55" i="1"/>
  <c r="J8" i="1"/>
  <c r="H53" i="1"/>
  <c r="I39" i="1"/>
  <c r="J39" i="1" s="1"/>
  <c r="I13" i="1"/>
  <c r="J13" i="1" s="1"/>
  <c r="I5" i="1"/>
  <c r="J5" i="1" s="1"/>
  <c r="I21" i="1"/>
  <c r="J21" i="1" s="1"/>
  <c r="I38" i="1"/>
  <c r="I8" i="1"/>
  <c r="J9" i="1"/>
  <c r="I12" i="1"/>
  <c r="J12" i="1" s="1"/>
  <c r="I16" i="1"/>
  <c r="J17" i="1"/>
  <c r="I20" i="1"/>
  <c r="J20" i="1" s="1"/>
  <c r="I24" i="1"/>
  <c r="J24" i="1" s="1"/>
  <c r="J25" i="1"/>
  <c r="I28" i="1"/>
  <c r="J28" i="1" s="1"/>
  <c r="J29" i="1"/>
  <c r="I37" i="1"/>
  <c r="J37" i="1" s="1"/>
  <c r="J38" i="1"/>
  <c r="I46" i="1"/>
  <c r="H47" i="1"/>
  <c r="J53" i="1" l="1"/>
  <c r="I53" i="1"/>
  <c r="I52" i="1"/>
  <c r="H54" i="1"/>
  <c r="I47" i="1"/>
  <c r="J47" i="1" s="1"/>
  <c r="I54" i="1" l="1"/>
  <c r="I55" i="1" s="1"/>
  <c r="J52" i="1"/>
  <c r="H55" i="1"/>
  <c r="J54" i="1" l="1"/>
  <c r="J55" i="1"/>
</calcChain>
</file>

<file path=xl/sharedStrings.xml><?xml version="1.0" encoding="utf-8"?>
<sst xmlns="http://schemas.openxmlformats.org/spreadsheetml/2006/main" count="178" uniqueCount="101">
  <si>
    <t xml:space="preserve"> ΠΡΟΫΠΟΛΟΓΙΣΜΟΣ ΠΡΟΣΦΟΡΑΣ</t>
  </si>
  <si>
    <r>
      <t>ΟΜΑΔΑ 1η: « Εκτυπώσεις και Βιβλιοδετήσεις Εντύπων και Βιβλίων των Υπηρεσιών του Δήμου.»</t>
    </r>
    <r>
      <rPr>
        <b/>
        <sz val="10"/>
        <color indexed="10"/>
        <rFont val="Calibri"/>
        <family val="2"/>
        <charset val="161"/>
      </rPr>
      <t xml:space="preserve">                                                                                                                                                                                                     </t>
    </r>
    <r>
      <rPr>
        <b/>
        <sz val="9"/>
        <color indexed="10"/>
        <rFont val="Calibri"/>
        <family val="2"/>
        <charset val="161"/>
      </rPr>
      <t xml:space="preserve">Και με κριτήριο κατακύρωσης την πλέον συμφέρουσα από οικονομική άποψη προσφορά μόνο βάσει τιμής ανά είδος   </t>
    </r>
    <r>
      <rPr>
        <b/>
        <sz val="10"/>
        <color indexed="10"/>
        <rFont val="Calibri"/>
        <family val="2"/>
        <charset val="161"/>
      </rPr>
      <t xml:space="preserve">                                                                                                                                                                                                                                                                           </t>
    </r>
    <r>
      <rPr>
        <b/>
        <sz val="10"/>
        <rFont val="Calibri"/>
        <family val="2"/>
        <charset val="161"/>
      </rPr>
      <t>CPV:</t>
    </r>
    <r>
      <rPr>
        <b/>
        <sz val="10"/>
        <color indexed="10"/>
        <rFont val="Calibri"/>
        <family val="2"/>
        <charset val="161"/>
      </rPr>
      <t xml:space="preserve"> </t>
    </r>
    <r>
      <rPr>
        <b/>
        <sz val="10"/>
        <rFont val="Calibri"/>
        <family val="2"/>
        <charset val="161"/>
      </rPr>
      <t xml:space="preserve">22100000-1 </t>
    </r>
    <r>
      <rPr>
        <sz val="10"/>
        <rFont val="Calibri"/>
        <family val="2"/>
        <charset val="161"/>
      </rPr>
      <t xml:space="preserve">Τυπωμένα διαφημιστικά φυλλάδια, ενημερωτικά έντυπα, </t>
    </r>
    <r>
      <rPr>
        <b/>
        <sz val="10"/>
        <rFont val="Calibri"/>
        <family val="2"/>
        <charset val="161"/>
      </rPr>
      <t>22110000-4</t>
    </r>
    <r>
      <rPr>
        <sz val="10"/>
        <rFont val="Calibri"/>
        <family val="2"/>
        <charset val="161"/>
      </rPr>
      <t xml:space="preserve"> </t>
    </r>
    <r>
      <rPr>
        <sz val="9"/>
        <rFont val="Calibri"/>
        <family val="2"/>
        <charset val="161"/>
      </rPr>
      <t>ΤΥΠΩΜΕΝΑ ΒΙΒΛΙΑ</t>
    </r>
    <r>
      <rPr>
        <sz val="10"/>
        <rFont val="Calibri"/>
        <family val="2"/>
        <charset val="161"/>
      </rPr>
      <t xml:space="preserve">,       </t>
    </r>
    <r>
      <rPr>
        <b/>
        <sz val="10"/>
        <rFont val="Calibri"/>
        <family val="2"/>
        <charset val="161"/>
      </rPr>
      <t>22816000-3</t>
    </r>
    <r>
      <rPr>
        <sz val="10"/>
        <rFont val="Calibri"/>
        <family val="2"/>
        <charset val="161"/>
      </rPr>
      <t xml:space="preserve"> Μπλοκ, </t>
    </r>
    <r>
      <rPr>
        <b/>
        <sz val="10"/>
        <rFont val="Calibri"/>
        <family val="2"/>
        <charset val="161"/>
      </rPr>
      <t>30163000-9</t>
    </r>
    <r>
      <rPr>
        <sz val="10"/>
        <rFont val="Calibri"/>
        <family val="2"/>
        <charset val="161"/>
      </rPr>
      <t xml:space="preserve"> Κάρτες χρέωσης,</t>
    </r>
  </si>
  <si>
    <r>
      <t xml:space="preserve">Το συνολικό εκτιμώμενο κόστος για όλη την </t>
    </r>
    <r>
      <rPr>
        <b/>
        <sz val="9"/>
        <color indexed="8"/>
        <rFont val="Calibri"/>
        <family val="2"/>
        <charset val="161"/>
      </rPr>
      <t>ΟΜΑΔΑ 1</t>
    </r>
    <r>
      <rPr>
        <sz val="9"/>
        <color indexed="8"/>
        <rFont val="Calibri"/>
        <family val="2"/>
        <charset val="161"/>
      </rPr>
      <t xml:space="preserve"> χωρίς ΦΠΑ είναι </t>
    </r>
    <r>
      <rPr>
        <b/>
        <sz val="9"/>
        <color indexed="8"/>
        <rFont val="Calibri"/>
        <family val="2"/>
        <charset val="161"/>
      </rPr>
      <t>14.254,00 €</t>
    </r>
    <r>
      <rPr>
        <sz val="9"/>
        <color indexed="8"/>
        <rFont val="Calibri"/>
        <family val="2"/>
        <charset val="161"/>
      </rPr>
      <t xml:space="preserve">, ενώ οι συνολικές  ποσοτήτες των ειδών για όλη την                             </t>
    </r>
    <r>
      <rPr>
        <b/>
        <sz val="9"/>
        <color indexed="8"/>
        <rFont val="Calibri"/>
        <family val="2"/>
        <charset val="161"/>
      </rPr>
      <t>ΟΜΑΔΑ 1</t>
    </r>
    <r>
      <rPr>
        <sz val="9"/>
        <color indexed="8"/>
        <rFont val="Calibri"/>
        <family val="2"/>
        <charset val="161"/>
      </rPr>
      <t xml:space="preserve"> είναι </t>
    </r>
    <r>
      <rPr>
        <b/>
        <sz val="9"/>
        <color indexed="8"/>
        <rFont val="Calibri"/>
        <family val="2"/>
        <charset val="161"/>
      </rPr>
      <t xml:space="preserve">68.948 </t>
    </r>
    <r>
      <rPr>
        <sz val="9"/>
        <color indexed="8"/>
        <rFont val="Calibri"/>
        <family val="2"/>
        <charset val="161"/>
      </rPr>
      <t xml:space="preserve">τεμάχια.
Η εγγυητική επιστολή συμμετοχής για την </t>
    </r>
    <r>
      <rPr>
        <b/>
        <sz val="9"/>
        <color indexed="8"/>
        <rFont val="Calibri"/>
        <family val="2"/>
        <charset val="161"/>
      </rPr>
      <t>ΟΜΑΔΑ 1</t>
    </r>
    <r>
      <rPr>
        <sz val="9"/>
        <color indexed="8"/>
        <rFont val="Calibri"/>
        <family val="2"/>
        <charset val="161"/>
      </rPr>
      <t xml:space="preserve"> είναι διακόσια ογδόντα πέντε ευρώ και οκτώ λεπτά του ευρώ (</t>
    </r>
    <r>
      <rPr>
        <b/>
        <sz val="9"/>
        <color indexed="8"/>
        <rFont val="Calibri"/>
        <family val="2"/>
        <charset val="161"/>
      </rPr>
      <t>285,08 €</t>
    </r>
    <r>
      <rPr>
        <sz val="9"/>
        <color indexed="8"/>
        <rFont val="Calibri"/>
        <family val="2"/>
        <charset val="161"/>
      </rPr>
      <t>).</t>
    </r>
  </si>
  <si>
    <t>A/A</t>
  </si>
  <si>
    <t>CPV</t>
  </si>
  <si>
    <t>Κωδικός</t>
  </si>
  <si>
    <t>Αναλυτική Περιγραφή</t>
  </si>
  <si>
    <t>Μ.Μ</t>
  </si>
  <si>
    <t xml:space="preserve">Ποσότητα Μελέτης </t>
  </si>
  <si>
    <t>Τιμή Μονάδος</t>
  </si>
  <si>
    <t>Καθαρή Αξία</t>
  </si>
  <si>
    <t>Αξία Φ.Π.Α 24%</t>
  </si>
  <si>
    <t>Συνολική  Αξία</t>
  </si>
  <si>
    <t>22100000-1</t>
  </si>
  <si>
    <t>25.041-0017</t>
  </si>
  <si>
    <r>
      <t xml:space="preserve">Αυτοκόλλητα εγκαταλελειμμένων αυτοκινήτων 355 X 120mm </t>
    </r>
    <r>
      <rPr>
        <b/>
        <sz val="8"/>
        <color indexed="10"/>
        <rFont val="Calibri"/>
        <family val="2"/>
        <charset val="161"/>
      </rPr>
      <t xml:space="preserve">Χρώματος έντονο Κίτρινο-Μαύρα γράμματα. </t>
    </r>
    <r>
      <rPr>
        <b/>
        <sz val="8"/>
        <color rgb="FF0070C0"/>
        <rFont val="Calibri"/>
        <family val="2"/>
        <charset val="161"/>
      </rPr>
      <t>Υπόδειγμα: Νο 48</t>
    </r>
  </si>
  <si>
    <t>Τεμάχια</t>
  </si>
  <si>
    <t>25.041-0134</t>
  </si>
  <si>
    <r>
      <t xml:space="preserve">Καρτέλες εκρού με το κείμενο για τέλεσης πολιτικού γάμου 290 X 210 mm </t>
    </r>
    <r>
      <rPr>
        <b/>
        <sz val="8"/>
        <color indexed="10"/>
        <rFont val="Calibri"/>
        <family val="2"/>
        <charset val="161"/>
      </rPr>
      <t xml:space="preserve">σύμφωνα με το υπόδειγμα της Υπηρεσίας </t>
    </r>
    <r>
      <rPr>
        <b/>
        <sz val="8"/>
        <color rgb="FF0070C0"/>
        <rFont val="Calibri"/>
        <family val="2"/>
        <charset val="161"/>
      </rPr>
      <t>Υπόδειγμα: Νο 16</t>
    </r>
  </si>
  <si>
    <t>25.041-0253</t>
  </si>
  <si>
    <r>
      <t xml:space="preserve">καρτέλες εκρού  12 X 20 mm σύμφωνα με το υπόδειγμα της Υπηρεσίας 160gr </t>
    </r>
    <r>
      <rPr>
        <b/>
        <sz val="8"/>
        <color rgb="FF0070C0"/>
        <rFont val="Calibri"/>
        <family val="2"/>
        <charset val="161"/>
        <scheme val="minor"/>
      </rPr>
      <t>Υπόδειγμα: Νο 54</t>
    </r>
  </si>
  <si>
    <t>25.041-0251</t>
  </si>
  <si>
    <r>
      <t xml:space="preserve">Αυτοκόλλητη στάμπα μονής επίστρωσης με το λογότυπο της Δημοτικής Αστυνομίας διαστάσεων 40 cm χ 40 cm                  </t>
    </r>
    <r>
      <rPr>
        <b/>
        <sz val="8"/>
        <color rgb="FF0070C0"/>
        <rFont val="Calibri"/>
        <family val="2"/>
        <charset val="161"/>
        <scheme val="minor"/>
      </rPr>
      <t>Υπόδειγμα: Νο 56</t>
    </r>
  </si>
  <si>
    <t>25.041-0252</t>
  </si>
  <si>
    <r>
      <t xml:space="preserve">Αυτοκόλλητη στάμπα μονής επίστρωσης με το λογότυπο της Δημοτικής Αστυνομίας διαστάσεων 15 cm χ 15 cm                    </t>
    </r>
    <r>
      <rPr>
        <b/>
        <sz val="8"/>
        <color rgb="FF0070C0"/>
        <rFont val="Calibri"/>
        <family val="2"/>
        <charset val="161"/>
        <scheme val="minor"/>
      </rPr>
      <t xml:space="preserve">Υπόδειγμα: Νο 57 </t>
    </r>
  </si>
  <si>
    <t>25.041-0260</t>
  </si>
  <si>
    <r>
      <t xml:space="preserve">Αυτοκόλλητη ετικέτα μονής επίστρωσης με το λογότυπο διαστάσεων 7 cm χ 5,5 cm </t>
    </r>
    <r>
      <rPr>
        <b/>
        <sz val="8"/>
        <color rgb="FF0070C0"/>
        <rFont val="Calibri"/>
        <family val="2"/>
        <charset val="161"/>
        <scheme val="minor"/>
      </rPr>
      <t xml:space="preserve">Υπόδειγμα: Νο 65 </t>
    </r>
  </si>
  <si>
    <t>25.041-0238</t>
  </si>
  <si>
    <r>
      <t xml:space="preserve">ΕΝΤΥΠΑ ΚΥΚΛΟΦΟΡΙΑΚΗΣ ΑΓΩΓΗΣ ΕΓΧΡΩΜΑ 15*21 Δημοτικής Αστυνομίας                                  </t>
    </r>
    <r>
      <rPr>
        <b/>
        <sz val="8"/>
        <color rgb="FF0070C0"/>
        <rFont val="Calibri"/>
        <family val="2"/>
        <charset val="161"/>
        <scheme val="minor"/>
      </rPr>
      <t>Υπόδειγμα: Νο 46</t>
    </r>
  </si>
  <si>
    <t>25.041-0239</t>
  </si>
  <si>
    <r>
      <t xml:space="preserve">ΕΝΤΥΠΑ ΚΥΚΛΟΦΟΡΙΑΚΗΣ ΑΓΩΓΗΣ (ΨΕΥΤΙΚΗ ΚΛΗΣΗ) ΕΓΧΡΩΜΑ  Α4                 </t>
    </r>
    <r>
      <rPr>
        <b/>
        <sz val="8"/>
        <color rgb="FF0070C0"/>
        <rFont val="Calibri"/>
        <family val="2"/>
        <charset val="161"/>
        <scheme val="minor"/>
      </rPr>
      <t>Υπόδειγμα: Νο 47</t>
    </r>
  </si>
  <si>
    <t>22110000-4</t>
  </si>
  <si>
    <t>25.041-0090</t>
  </si>
  <si>
    <r>
      <t xml:space="preserve">Βιβλίο σταχωμένo πρωτοκόλλου 350 X 250mm 150 φύλλων δέσιμο αριστερά </t>
    </r>
    <r>
      <rPr>
        <b/>
        <sz val="8"/>
        <color rgb="FF0070C0"/>
        <rFont val="Calibri"/>
        <family val="2"/>
        <charset val="161"/>
        <scheme val="minor"/>
      </rPr>
      <t>Υπόδειγμα: Νο 23</t>
    </r>
  </si>
  <si>
    <t>25.041-0218</t>
  </si>
  <si>
    <r>
      <t xml:space="preserve">Βιβλίο σταχωμένo πρωτοκόλλου Εξερχομένων Ληξιαρχείου 300X400  των 200 φύλλων δέσιμο αριστερά                </t>
    </r>
    <r>
      <rPr>
        <b/>
        <sz val="8"/>
        <color rgb="FF0070C0"/>
        <rFont val="Calibri"/>
        <family val="2"/>
        <charset val="161"/>
        <scheme val="minor"/>
      </rPr>
      <t>Υπόδειγμα: Νο 6</t>
    </r>
  </si>
  <si>
    <t>25.041-0211</t>
  </si>
  <si>
    <r>
      <t xml:space="preserve">Βιβλίο σταχωμένο πρωτοκόλλου Ληξιαρχείου  300X400  των 200 φύλλων, δέσιμο αριστερά </t>
    </r>
    <r>
      <rPr>
        <b/>
        <sz val="8"/>
        <color rgb="FF0070C0"/>
        <rFont val="Calibri"/>
        <family val="2"/>
        <charset val="161"/>
        <scheme val="minor"/>
      </rPr>
      <t>Υπόδειγμα: Νο 7</t>
    </r>
  </si>
  <si>
    <t>25.041-0206</t>
  </si>
  <si>
    <r>
      <t>ΒΙΒΛΙΟ ΚΑΤΑΓΡΑΦΗΣ ΣΥΝΤΗΡΗΣΗΣ ΟΧΗΜΑΤΩΝ 25*35mm, 200 φύλλων δέσιμο αριστερά</t>
    </r>
    <r>
      <rPr>
        <b/>
        <sz val="8"/>
        <color rgb="FF0070C0"/>
        <rFont val="Calibri"/>
        <family val="2"/>
        <charset val="161"/>
        <scheme val="minor"/>
      </rPr>
      <t xml:space="preserve"> Υπόδειγμα: Νο 52</t>
    </r>
  </si>
  <si>
    <t>25.041-0097</t>
  </si>
  <si>
    <r>
      <t xml:space="preserve">Βιβλίο σταχωμένo ημερομισθίων 310 Χ 290mm των 100 φύλλων                                     </t>
    </r>
    <r>
      <rPr>
        <b/>
        <sz val="8"/>
        <color rgb="FF0070C0"/>
        <rFont val="Calibri"/>
        <family val="2"/>
        <charset val="161"/>
        <scheme val="minor"/>
      </rPr>
      <t xml:space="preserve">Υπόδειγμα: Νο 53 </t>
    </r>
  </si>
  <si>
    <t>25.041-0258</t>
  </si>
  <si>
    <r>
      <t xml:space="preserve">Βιβλίο Διεκπεραίωσης Εγγράφων ΚΕΠ των 100 φύλλων διαστάσεων 17χ24 cm </t>
    </r>
    <r>
      <rPr>
        <b/>
        <sz val="8"/>
        <color rgb="FF0070C0"/>
        <rFont val="Calibri"/>
        <family val="2"/>
        <charset val="161"/>
        <scheme val="minor"/>
      </rPr>
      <t>Υπόδειγμα: Νο 55</t>
    </r>
  </si>
  <si>
    <t>25.041-0259</t>
  </si>
  <si>
    <r>
      <t xml:space="preserve">ΒΙΒΛΙΟ ΦΑΡΜΑΚΩΝ ΑΔΕΣΠΟΤΩΝ ΖΩΩΝ  των 200 φύλλων διαστάσεων 210χ300 </t>
    </r>
    <r>
      <rPr>
        <b/>
        <sz val="8"/>
        <color rgb="FF0070C0"/>
        <rFont val="Calibri"/>
        <family val="2"/>
        <charset val="161"/>
        <scheme val="minor"/>
      </rPr>
      <t>Υπόδειγμα: Νο 58</t>
    </r>
  </si>
  <si>
    <t>25.041-0196</t>
  </si>
  <si>
    <r>
      <t xml:space="preserve">Φάκελος για ανοιγμα οικ. Μερίδας 25*35mm </t>
    </r>
    <r>
      <rPr>
        <b/>
        <sz val="8"/>
        <color rgb="FF0070C0"/>
        <rFont val="Calibri"/>
        <family val="2"/>
        <charset val="161"/>
        <scheme val="minor"/>
      </rPr>
      <t>Υπόδειγμα: Νο 32</t>
    </r>
  </si>
  <si>
    <t>22816000-3</t>
  </si>
  <si>
    <t>25.041-0225</t>
  </si>
  <si>
    <r>
      <t xml:space="preserve">Μπλόκ έκθεση ελέγχου κατάληψης κοινοχρήστων χώρων Α4 Τετραπλό των 4Χ50 Φύλλων ( Καρμπονιζέ Ασπρό-Μπλέ-Ρόζ-Κίτρινο ) Από Νο 4001                   </t>
    </r>
    <r>
      <rPr>
        <b/>
        <sz val="8"/>
        <color rgb="FF0070C0"/>
        <rFont val="Calibri"/>
        <family val="2"/>
        <charset val="161"/>
        <scheme val="minor"/>
      </rPr>
      <t>Υπόδειγμα: Νο 59</t>
    </r>
  </si>
  <si>
    <t>25.041-0254</t>
  </si>
  <si>
    <r>
      <t xml:space="preserve">ΜΠΛΟΚ ΔΕΛΤΙΟ ΚΙΝΗΣΗΣ ΟΧΗΜΑΤΩΝ ΚΑΡΜΠΟΝΙΖΕ (Α4) ΤΩΝ 2*100 ΦΥΛΛΩΝ  δέσιμο αριστερά  χρώματος λευκό-κιτρινο. </t>
    </r>
    <r>
      <rPr>
        <b/>
        <sz val="8"/>
        <color rgb="FF0070C0"/>
        <rFont val="Calibri"/>
        <family val="2"/>
        <charset val="161"/>
        <scheme val="minor"/>
      </rPr>
      <t>Υπόδειγμα: Νο 50</t>
    </r>
  </si>
  <si>
    <t>25.041-0255</t>
  </si>
  <si>
    <r>
      <t xml:space="preserve">ΜΠΛΟΚ ΔΕΛΤΙΟ ΚΙΝΗΣΗΣ ΜΟΤΟΠΟΔΗΛΑΤΟΥ  ΚΑΡΜΠΟΝΙΖΕ διαστάσεων (14*21) ΤΩΝ 2*100 ΦΥΛΛΩΝ  δέσιμο αριστερά  χρώματος λευκό-κιτρινο. </t>
    </r>
    <r>
      <rPr>
        <b/>
        <sz val="8"/>
        <color rgb="FF0070C0"/>
        <rFont val="Calibri"/>
        <family val="2"/>
        <charset val="161"/>
        <scheme val="minor"/>
      </rPr>
      <t>Υπόδειγμα: Νο 51</t>
    </r>
  </si>
  <si>
    <t>25.041-0192</t>
  </si>
  <si>
    <r>
      <t xml:space="preserve">ΜΠΛΟΚ ΗΜΕΡΟΛΟΓΙΟ ΕΡΓΑΣΙΩΝ 2Χ50 ΦΥΛΛΩΝ ΚΑΡΜΠΟΝΙΖΕ ( Λευκό - Μπλέ) </t>
    </r>
    <r>
      <rPr>
        <b/>
        <sz val="8"/>
        <color rgb="FF0070C0"/>
        <rFont val="Calibri"/>
        <family val="2"/>
        <charset val="161"/>
        <scheme val="minor"/>
      </rPr>
      <t>Υπόδειγμα: Νο 49</t>
    </r>
  </si>
  <si>
    <t>25.042-0002</t>
  </si>
  <si>
    <r>
      <t xml:space="preserve">Μπλοκ αιτήσεων για έκδοση ληξιαρχικών πράξεων (γέννησης, Θανάτου, γάμου) Α4 των 100 φύλλων </t>
    </r>
    <r>
      <rPr>
        <b/>
        <sz val="8"/>
        <color rgb="FF0070C0"/>
        <rFont val="Calibri"/>
        <family val="2"/>
        <charset val="161"/>
        <scheme val="minor"/>
      </rPr>
      <t>Υπόδειγμα: Νο 20</t>
    </r>
  </si>
  <si>
    <t>25.041-0027</t>
  </si>
  <si>
    <r>
      <t xml:space="preserve">Μπλοκ Μπονάκι ροζ λαϊκών αγορών (αγρότες-παραγωγοί) Αριθμημένα  200 Χ 90mm των 50 φύλλων </t>
    </r>
    <r>
      <rPr>
        <b/>
        <sz val="8"/>
        <color indexed="30"/>
        <rFont val="Calibri"/>
        <family val="2"/>
        <charset val="161"/>
      </rPr>
      <t>ΔΙΑΤΡΗΤΟ ΣΤΗΝ ΜΕΣΗ</t>
    </r>
    <r>
      <rPr>
        <sz val="8"/>
        <color indexed="8"/>
        <rFont val="Calibri"/>
        <family val="2"/>
        <charset val="161"/>
      </rPr>
      <t xml:space="preserve">, δέσιμο αριστερά. Τιμή 4,00 ευρώ                                      </t>
    </r>
    <r>
      <rPr>
        <b/>
        <sz val="8"/>
        <color indexed="10"/>
        <rFont val="Calibri"/>
        <family val="2"/>
        <charset val="161"/>
      </rPr>
      <t xml:space="preserve">Νο από 164.501  </t>
    </r>
    <r>
      <rPr>
        <b/>
        <sz val="8"/>
        <color rgb="FF0070C0"/>
        <rFont val="Calibri"/>
        <family val="2"/>
        <charset val="161"/>
      </rPr>
      <t>Υπόδειγμα: Νο 28</t>
    </r>
  </si>
  <si>
    <t>25.041-0020</t>
  </si>
  <si>
    <r>
      <t xml:space="preserve">Μπλόκ τηλεφωνικής καταγγελίας προς την Δημοτική Αστυνομία A4 των 50 φύλλων ΔΙΑΤΡΗΤΑ  </t>
    </r>
    <r>
      <rPr>
        <b/>
        <sz val="8"/>
        <color rgb="FF0070C0"/>
        <rFont val="Calibri"/>
        <family val="2"/>
        <charset val="161"/>
        <scheme val="minor"/>
      </rPr>
      <t>Υπόδειγμα: Νο 29</t>
    </r>
  </si>
  <si>
    <t>25.041-0250</t>
  </si>
  <si>
    <r>
      <t xml:space="preserve">ΜΠΛΟΚ ΦΥΛΛΟ ΕΛΕΓΧΟΥ ΚΟΙΝΟΧΡΗΣΤΩΝ ΧΩΡΩΝ ΚΑΙ ΑΦΑΙΡΕΣΗΣ ΑΝΤΙΚΕΙΜΕΝΩΝ Α4 ΤΕΤΡΑΠΛΟΤΥΠΟ ΑΣΠΡΟ ΡΟΖ ΜΠΛΕ ΚΙΤΡΙΝΟ 50ΦΥΛΛΟ  ΤΩΝ 4*50 ΦΥΛΛΩΝ  δέσιμο αριστερα Από </t>
    </r>
    <r>
      <rPr>
        <sz val="8"/>
        <color rgb="FFFF0000"/>
        <rFont val="Calibri"/>
        <family val="2"/>
        <charset val="161"/>
        <scheme val="minor"/>
      </rPr>
      <t xml:space="preserve">Νο 0001 </t>
    </r>
    <r>
      <rPr>
        <b/>
        <sz val="8"/>
        <color rgb="FF0070C0"/>
        <rFont val="Calibri"/>
        <family val="2"/>
        <charset val="161"/>
        <scheme val="minor"/>
      </rPr>
      <t xml:space="preserve">                                   Υπόδειγμα: Νο 60</t>
    </r>
  </si>
  <si>
    <t>25.041-0063</t>
  </si>
  <si>
    <r>
      <t xml:space="preserve">Μπλόκ πράξης τέλεσης πολιτικού γάμου 270 X 400mm καρμπονιζέ 3χ150 φύλλων (ΛΕΥΚΑ)  </t>
    </r>
    <r>
      <rPr>
        <b/>
        <sz val="8"/>
        <color rgb="FF0070C0"/>
        <rFont val="Calibri"/>
        <family val="2"/>
        <charset val="161"/>
        <scheme val="minor"/>
      </rPr>
      <t>Υπόδειγμα: Νο 33</t>
    </r>
  </si>
  <si>
    <t>30163000-9</t>
  </si>
  <si>
    <t>25.041-0099</t>
  </si>
  <si>
    <r>
      <t xml:space="preserve">Κάρτες Ελεγχόμενης Στάθμευσης  Διαστάσεων 170 Χ 90cm Αριθμημένες, με τα δύο χρώματα του Δήμου ( Κόκκινο Μινωικό-Πράσινο Κυπαρισσί) εκτύπωση 2 όψεων,   σε χαρτί ιλουστρασιόν, εκτύπωση ξυστό όπου απαιτείται. Όπως το υπόδειγμα της Υπηρεσίας. </t>
    </r>
    <r>
      <rPr>
        <b/>
        <sz val="8"/>
        <color indexed="10"/>
        <rFont val="Calibri"/>
        <family val="2"/>
        <charset val="161"/>
      </rPr>
      <t>Νο από 400.001</t>
    </r>
    <r>
      <rPr>
        <sz val="8"/>
        <color indexed="8"/>
        <rFont val="Calibri"/>
        <family val="2"/>
        <charset val="161"/>
      </rPr>
      <t xml:space="preserve">  Συσκευασία των 20 τεμαχίων.</t>
    </r>
    <r>
      <rPr>
        <b/>
        <sz val="8"/>
        <color rgb="FF0070C0"/>
        <rFont val="Calibri"/>
        <family val="2"/>
        <charset val="161"/>
      </rPr>
      <t>Υπόδειγμα: Νο 3</t>
    </r>
  </si>
  <si>
    <t>ΣΥΝΟΛΙΚΑ ΠΟΣΑ ΠΡΟΣΦΟΡΑΣ ΟΜΑΔΑΣ 1η</t>
  </si>
  <si>
    <r>
      <rPr>
        <b/>
        <sz val="10"/>
        <rFont val="Arial"/>
        <family val="2"/>
        <charset val="161"/>
      </rPr>
      <t>ΟΜΑΔΑ 2η: Ανάθεση « Βιβλιοδεσίας των Υπηρεσιών του Δήμου.»</t>
    </r>
    <r>
      <rPr>
        <sz val="10"/>
        <rFont val="Arial"/>
        <family val="2"/>
        <charset val="161"/>
      </rPr>
      <t xml:space="preserve"> </t>
    </r>
    <r>
      <rPr>
        <b/>
        <sz val="10"/>
        <color rgb="FFFF0000"/>
        <rFont val="Arial"/>
        <family val="2"/>
        <charset val="161"/>
      </rPr>
      <t xml:space="preserve">                                                                    Συνολική προσφορά αποκλειστικά βάσει τιμής για το σύνολο της ΟΜΑΔΑ 2ης  </t>
    </r>
    <r>
      <rPr>
        <sz val="10"/>
        <rFont val="Arial"/>
        <family val="2"/>
        <charset val="161"/>
      </rPr>
      <t xml:space="preserve">                                                                                                                                                                                                                                                                                                                                                                           </t>
    </r>
    <r>
      <rPr>
        <b/>
        <sz val="10"/>
        <rFont val="Arial"/>
        <family val="2"/>
        <charset val="161"/>
      </rPr>
      <t>CPV:</t>
    </r>
    <r>
      <rPr>
        <sz val="10"/>
        <rFont val="Arial"/>
        <family val="2"/>
        <charset val="161"/>
      </rPr>
      <t xml:space="preserve"> 22110000-4 </t>
    </r>
    <r>
      <rPr>
        <sz val="9"/>
        <rFont val="Arial"/>
        <family val="2"/>
        <charset val="161"/>
      </rPr>
      <t xml:space="preserve">ΤΥΠΩΜΕΝΑ ΒΙΒΛΙΑ                                                                                                                                               </t>
    </r>
    <r>
      <rPr>
        <b/>
        <u/>
        <sz val="9"/>
        <color rgb="FFFF0000"/>
        <rFont val="Arial"/>
        <family val="2"/>
        <charset val="161"/>
      </rPr>
      <t>προσοχή:</t>
    </r>
    <r>
      <rPr>
        <sz val="9"/>
        <rFont val="Arial"/>
        <family val="2"/>
        <charset val="161"/>
      </rPr>
      <t xml:space="preserve"> </t>
    </r>
    <r>
      <rPr>
        <b/>
        <sz val="9"/>
        <color rgb="FF0070C0"/>
        <rFont val="Arial"/>
        <family val="2"/>
        <charset val="161"/>
      </rPr>
      <t xml:space="preserve">Λόγω ότι τα παρακάτω είδη φέρουν προσωπικά δεδομένα, ο ανάδοχος θα πρέπει να παραλαμβάνει από την εκάστοτε υπηρεσία τις πράξεις που είναι για βιβλιοδέτηση, και να τις επιστρέφει έτοιμες εντός 24 ωρών για την ομαλή λειτουργία των εν λόγω υπηρεσιών.  </t>
    </r>
    <r>
      <rPr>
        <sz val="9"/>
        <rFont val="Arial"/>
        <family val="2"/>
        <charset val="161"/>
      </rPr>
      <t xml:space="preserve">  </t>
    </r>
  </si>
  <si>
    <r>
      <t xml:space="preserve">Το συνολικό εκτιμώμενο κόστος για όλη την </t>
    </r>
    <r>
      <rPr>
        <b/>
        <sz val="9"/>
        <color indexed="8"/>
        <rFont val="Calibri"/>
        <family val="2"/>
        <charset val="161"/>
      </rPr>
      <t>ΟΜΑΔΑ 2</t>
    </r>
    <r>
      <rPr>
        <sz val="9"/>
        <color indexed="8"/>
        <rFont val="Calibri"/>
        <family val="2"/>
        <charset val="161"/>
      </rPr>
      <t xml:space="preserve"> χωρίς ΦΠΑ είναι </t>
    </r>
    <r>
      <rPr>
        <b/>
        <sz val="9"/>
        <color indexed="8"/>
        <rFont val="Calibri"/>
        <family val="2"/>
        <charset val="161"/>
      </rPr>
      <t>2.740,00 €</t>
    </r>
    <r>
      <rPr>
        <sz val="9"/>
        <color indexed="8"/>
        <rFont val="Calibri"/>
        <family val="2"/>
        <charset val="161"/>
      </rPr>
      <t xml:space="preserve">, ενώ οι συνολικές  ποσοτήτες των ειδών για όλη την                             </t>
    </r>
    <r>
      <rPr>
        <b/>
        <sz val="9"/>
        <color indexed="8"/>
        <rFont val="Calibri"/>
        <family val="2"/>
        <charset val="161"/>
      </rPr>
      <t>ΟΜΑΔΑ 2</t>
    </r>
    <r>
      <rPr>
        <sz val="9"/>
        <color indexed="8"/>
        <rFont val="Calibri"/>
        <family val="2"/>
        <charset val="161"/>
      </rPr>
      <t xml:space="preserve"> είναι </t>
    </r>
    <r>
      <rPr>
        <b/>
        <sz val="9"/>
        <color indexed="8"/>
        <rFont val="Calibri"/>
        <family val="2"/>
        <charset val="161"/>
      </rPr>
      <t xml:space="preserve">74 </t>
    </r>
    <r>
      <rPr>
        <sz val="9"/>
        <color indexed="8"/>
        <rFont val="Calibri"/>
        <family val="2"/>
        <charset val="161"/>
      </rPr>
      <t xml:space="preserve">τεμάχια.
Η εγγυητική επιστολή συμμετοχής για την </t>
    </r>
    <r>
      <rPr>
        <b/>
        <sz val="9"/>
        <color indexed="8"/>
        <rFont val="Calibri"/>
        <family val="2"/>
        <charset val="161"/>
      </rPr>
      <t>ΟΜΑΔΑ 2</t>
    </r>
    <r>
      <rPr>
        <sz val="9"/>
        <color indexed="8"/>
        <rFont val="Calibri"/>
        <family val="2"/>
        <charset val="161"/>
      </rPr>
      <t xml:space="preserve"> είναι πενήντα τέσσερα ευρώ και ογδόντα λεπτά του ευρώ (</t>
    </r>
    <r>
      <rPr>
        <b/>
        <sz val="9"/>
        <color indexed="8"/>
        <rFont val="Calibri"/>
        <family val="2"/>
        <charset val="161"/>
      </rPr>
      <t>54,80 €</t>
    </r>
    <r>
      <rPr>
        <sz val="9"/>
        <color indexed="8"/>
        <rFont val="Calibri"/>
        <family val="2"/>
        <charset val="161"/>
      </rPr>
      <t>).</t>
    </r>
  </si>
  <si>
    <t>25.041-0199</t>
  </si>
  <si>
    <r>
      <t xml:space="preserve">Βιβλίο σταχωμένο Μητρώο Αρρένων 42*30mm ( θα σταχωθεί όταν εκτυπωθεί από το Δημοτολόγιο Σελίδες περίπου 80 έως 100) </t>
    </r>
    <r>
      <rPr>
        <b/>
        <sz val="8"/>
        <color indexed="10"/>
        <rFont val="Calibri"/>
        <family val="2"/>
        <charset val="161"/>
      </rPr>
      <t xml:space="preserve">προσοχή: ο ανάδοχος θα πρέπει να παραλαμβάνει από την εκάστοτε υπηρεσία τις πράξεις που είναι για βιβλιοδέτηση και να τις επιστρέφει έτοιμες εντός 24 ωρών για την  ομαλή λειτουργία των εν λόγω υπηρεσιών.    </t>
    </r>
    <r>
      <rPr>
        <b/>
        <sz val="8"/>
        <color rgb="FF0070C0"/>
        <rFont val="Calibri"/>
        <family val="2"/>
        <charset val="161"/>
      </rPr>
      <t>Υπόδειγμα: Νο 41</t>
    </r>
  </si>
  <si>
    <t>25.041-0205</t>
  </si>
  <si>
    <r>
      <t xml:space="preserve">ΒΙΒΛΙΟΔΕΣΙΑ ΕΝΤΥΠΩΝ 250χ340mm ΤΟΜΟΙ ΑΠΟΦΑΣΕΩΝ ΔΗΜΟΤΙΚΟΥ ΣΥΜΒΟΥΛΙΟΥ των 300 φύλλων.                                                       </t>
    </r>
    <r>
      <rPr>
        <b/>
        <sz val="8"/>
        <color indexed="10"/>
        <rFont val="Calibri"/>
        <family val="2"/>
        <charset val="161"/>
      </rPr>
      <t xml:space="preserve">προσοχή: ο ανάδοχος θα πρέπει να παραλαμβάνει από την εκάστοτε υπηρεσία τις πράξεις που είναι για βιβλιοδέτηση και να τις επιστρέφει έτοιμες εντός 24 ωρών για την  ομαλή λειτουργία των εν λόγω υπηρεσιών. </t>
    </r>
    <r>
      <rPr>
        <b/>
        <sz val="8"/>
        <color rgb="FF0070C0"/>
        <rFont val="Calibri"/>
        <family val="2"/>
        <charset val="161"/>
      </rPr>
      <t>Υπόδειγμα: Νο 43</t>
    </r>
  </si>
  <si>
    <t>25.041-0201</t>
  </si>
  <si>
    <r>
      <t xml:space="preserve">ΒΙΒΛΙΟΔΕΣΙΑ ΛΗΞΙΑΡΧΙΚΩΝ ΠΡΑΞΕΩΝ Τόμοι βιβλιόδετοι-δερματόδετοι στην ράχη χρυσά γράμματα. Διαστάσεων 300χ220mm των 250 φύλλων.                            </t>
    </r>
    <r>
      <rPr>
        <b/>
        <sz val="8"/>
        <color indexed="10"/>
        <rFont val="Calibri"/>
        <family val="2"/>
        <charset val="161"/>
      </rPr>
      <t xml:space="preserve">προσοχή: ο ανάδοχος θα πρέπει να παραλαμβάνει από την εκάστοτε υπηρεσία τις πράξεις που είναι για βιβλιοδέτηση και να τις επιστρέφει έτοιμες εντός 24 ωρών για την  ομαλή λειτουργία των εν λόγω υπηρεσιών.  </t>
    </r>
    <r>
      <rPr>
        <sz val="8"/>
        <color indexed="8"/>
        <rFont val="Calibri"/>
        <family val="2"/>
        <charset val="161"/>
      </rPr>
      <t xml:space="preserve"> </t>
    </r>
    <r>
      <rPr>
        <b/>
        <sz val="8"/>
        <color rgb="FF0070C0"/>
        <rFont val="Calibri"/>
        <family val="2"/>
        <charset val="161"/>
      </rPr>
      <t xml:space="preserve">Υπόδειγμα: Νο 42   </t>
    </r>
  </si>
  <si>
    <t>ΣΥΝΟΛΙΚΟ ΠΟΣΟ ΠΡΟΣΦΟΡΑΣ ΟΜΑΔΑΣ 2η</t>
  </si>
  <si>
    <r>
      <rPr>
        <b/>
        <sz val="10"/>
        <rFont val="Arial"/>
        <family val="2"/>
        <charset val="161"/>
      </rPr>
      <t xml:space="preserve">ΟΜΑΔΑ 3η: ΠΡΟΜΗΘΕΙΑ </t>
    </r>
    <r>
      <rPr>
        <b/>
        <sz val="9"/>
        <rFont val="Arial"/>
        <family val="2"/>
        <charset val="161"/>
      </rPr>
      <t xml:space="preserve">εκτύπωση χάρτινων τσαντών με εκτύπωση λογότυπο - μακέτα του Δήμου Ηρακλείου </t>
    </r>
    <r>
      <rPr>
        <b/>
        <sz val="8"/>
        <rFont val="Arial"/>
        <family val="2"/>
        <charset val="161"/>
      </rPr>
      <t xml:space="preserve">                               </t>
    </r>
    <r>
      <rPr>
        <b/>
        <sz val="10"/>
        <rFont val="Arial"/>
        <family val="2"/>
        <charset val="161"/>
      </rPr>
      <t xml:space="preserve">                 </t>
    </r>
    <r>
      <rPr>
        <sz val="10"/>
        <rFont val="Arial"/>
        <family val="2"/>
        <charset val="161"/>
      </rPr>
      <t xml:space="preserve">                                                                                                                                                                </t>
    </r>
    <r>
      <rPr>
        <b/>
        <sz val="10"/>
        <color indexed="10"/>
        <rFont val="Arial"/>
        <family val="2"/>
        <charset val="161"/>
      </rPr>
      <t xml:space="preserve">Συνολική προσφορά αποκλειστικά βάσει τιμής για το σύνολο της ΟΜΑΔΑ 3ης  </t>
    </r>
    <r>
      <rPr>
        <sz val="10"/>
        <rFont val="Arial"/>
        <family val="2"/>
        <charset val="161"/>
      </rPr>
      <t xml:space="preserve">                                                                                                                                                                                                                 </t>
    </r>
    <r>
      <rPr>
        <b/>
        <sz val="10"/>
        <rFont val="Arial"/>
        <family val="2"/>
        <charset val="161"/>
      </rPr>
      <t>CPV:</t>
    </r>
    <r>
      <rPr>
        <sz val="10"/>
        <rFont val="Arial"/>
        <family val="2"/>
        <charset val="161"/>
      </rPr>
      <t xml:space="preserve"> 22000000-0 έντυπο υλικό και συναφή προιόντα</t>
    </r>
  </si>
  <si>
    <r>
      <t xml:space="preserve">Το συνολικό εκτιμώμενο κόστος για όλη την </t>
    </r>
    <r>
      <rPr>
        <b/>
        <sz val="9"/>
        <color indexed="8"/>
        <rFont val="Calibri"/>
        <family val="2"/>
        <charset val="161"/>
      </rPr>
      <t>ΟΜΑΔΑ 3</t>
    </r>
    <r>
      <rPr>
        <sz val="9"/>
        <color indexed="8"/>
        <rFont val="Calibri"/>
        <family val="2"/>
        <charset val="161"/>
      </rPr>
      <t xml:space="preserve"> χωρίς ΦΠΑ είναι </t>
    </r>
    <r>
      <rPr>
        <b/>
        <sz val="9"/>
        <color indexed="8"/>
        <rFont val="Calibri"/>
        <family val="2"/>
        <charset val="161"/>
      </rPr>
      <t>8.750,00</t>
    </r>
    <r>
      <rPr>
        <sz val="9"/>
        <color indexed="8"/>
        <rFont val="Calibri"/>
        <family val="2"/>
        <charset val="161"/>
      </rPr>
      <t xml:space="preserve"> </t>
    </r>
    <r>
      <rPr>
        <b/>
        <sz val="9"/>
        <color indexed="8"/>
        <rFont val="Calibri"/>
        <family val="2"/>
        <charset val="161"/>
      </rPr>
      <t xml:space="preserve"> €</t>
    </r>
    <r>
      <rPr>
        <sz val="9"/>
        <color indexed="8"/>
        <rFont val="Calibri"/>
        <family val="2"/>
        <charset val="161"/>
      </rPr>
      <t xml:space="preserve">, ενώ οι συνολικές  ποσοτήτες των ειδών για όλη την                             </t>
    </r>
    <r>
      <rPr>
        <b/>
        <sz val="9"/>
        <color indexed="8"/>
        <rFont val="Calibri"/>
        <family val="2"/>
        <charset val="161"/>
      </rPr>
      <t>ΟΜΑΔΑ 1</t>
    </r>
    <r>
      <rPr>
        <sz val="9"/>
        <color indexed="8"/>
        <rFont val="Calibri"/>
        <family val="2"/>
        <charset val="161"/>
      </rPr>
      <t xml:space="preserve"> είναι </t>
    </r>
    <r>
      <rPr>
        <b/>
        <sz val="9"/>
        <color indexed="8"/>
        <rFont val="Calibri"/>
        <family val="2"/>
        <charset val="161"/>
      </rPr>
      <t xml:space="preserve">14.500 </t>
    </r>
    <r>
      <rPr>
        <sz val="9"/>
        <color indexed="8"/>
        <rFont val="Calibri"/>
        <family val="2"/>
        <charset val="161"/>
      </rPr>
      <t xml:space="preserve">τεμάχια.
Η εγγυητική επιστολή συμμετοχής για την </t>
    </r>
    <r>
      <rPr>
        <b/>
        <sz val="9"/>
        <color indexed="8"/>
        <rFont val="Calibri"/>
        <family val="2"/>
        <charset val="161"/>
      </rPr>
      <t>ΟΜΑΔΑ 3</t>
    </r>
    <r>
      <rPr>
        <sz val="9"/>
        <color indexed="8"/>
        <rFont val="Calibri"/>
        <family val="2"/>
        <charset val="161"/>
      </rPr>
      <t xml:space="preserve"> είναι ογδόντα εννέα ευρώ και σαράντα δύο λεπτά του ευρώ (</t>
    </r>
    <r>
      <rPr>
        <b/>
        <sz val="9"/>
        <color indexed="8"/>
        <rFont val="Calibri"/>
        <family val="2"/>
        <charset val="161"/>
      </rPr>
      <t>175,00 €</t>
    </r>
    <r>
      <rPr>
        <sz val="9"/>
        <color indexed="8"/>
        <rFont val="Calibri"/>
        <family val="2"/>
        <charset val="161"/>
      </rPr>
      <t>).</t>
    </r>
  </si>
  <si>
    <t>22000000-0 έντυπο υλικό και συναφή προιόντα</t>
  </si>
  <si>
    <t>25.041-0261</t>
  </si>
  <si>
    <r>
      <t xml:space="preserve">Τσάντα χάρτινη πολυτελείας με εκτύπωση λογότυπο -  μακέτα και κορδόνι στις λαβές,  Διαστάσεις: Πλάτος* Ύψος* πιέτα  17*25*10 cm  (Μικρή)                             </t>
    </r>
    <r>
      <rPr>
        <b/>
        <sz val="8"/>
        <color rgb="FF0070C0"/>
        <rFont val="Calibri"/>
        <family val="2"/>
        <charset val="161"/>
        <scheme val="minor"/>
      </rPr>
      <t>Υπόδειγμα: Νο 66</t>
    </r>
  </si>
  <si>
    <t>25.041-0262</t>
  </si>
  <si>
    <r>
      <t xml:space="preserve">Τσάντα χάρτινη πολυτελείας με εκτύπωση λογότυπο -  μακέτα και κορδόνι στις λαβές,  Διαστάσεις: Πλάτος* Ύψος* πιέτα  24*29*10  cm  (Μεσαία)                           </t>
    </r>
    <r>
      <rPr>
        <b/>
        <sz val="8"/>
        <color rgb="FF0070C0"/>
        <rFont val="Calibri"/>
        <family val="2"/>
        <charset val="161"/>
        <scheme val="minor"/>
      </rPr>
      <t xml:space="preserve">Υπόδειγμα: Νο 67 </t>
    </r>
  </si>
  <si>
    <t>25.041-0263</t>
  </si>
  <si>
    <r>
      <t xml:space="preserve">Τσάντα χάρτινη πολυτελείας με εκτύπωση λογότυπο -  μακέτα και κορδόνι στις λαβές,  Διαστάσεις: Πλάτος* Ύψος* πιέτα  32*37*12   cm  (Μεγάλη)                         </t>
    </r>
    <r>
      <rPr>
        <b/>
        <sz val="8"/>
        <color rgb="FF0070C0"/>
        <rFont val="Calibri"/>
        <family val="2"/>
        <charset val="161"/>
        <scheme val="minor"/>
      </rPr>
      <t>Υπόδειγμα: Νο 68</t>
    </r>
  </si>
  <si>
    <t>ΣΥΝΟΛΙΚΟ ΠΟΣΟ ΠΡΟΣΦΟΡΑΣ ΟΜΑΔΑΣ 3η</t>
  </si>
  <si>
    <t xml:space="preserve">ΑΝΑΚΕΦΑΛΑΙΩΣΗ </t>
  </si>
  <si>
    <t>ΣΥΝΟΛΙΚΑ ΠΟΣΑ ΑΝΑ ΟΜΑΔΑ</t>
  </si>
  <si>
    <t>ΣΥΝΟΛΙΚΕΣ ΠΟΣΟΣΤΗΤΕΣ</t>
  </si>
  <si>
    <t>ΣΥΝΟΛΙΚΗ ΑΞΙΑ</t>
  </si>
  <si>
    <t>Φ.Π.Α. 24%</t>
  </si>
  <si>
    <t>ΣΥΝΟΛΙΚΗ ΔΑΠΑΝΗ</t>
  </si>
  <si>
    <r>
      <rPr>
        <b/>
        <sz val="9"/>
        <color indexed="8"/>
        <rFont val="Calibri"/>
        <family val="2"/>
        <charset val="161"/>
      </rPr>
      <t>ΟΜΑΔΑ 1</t>
    </r>
    <r>
      <rPr>
        <sz val="9"/>
        <color indexed="8"/>
        <rFont val="Calibri"/>
        <family val="2"/>
        <charset val="161"/>
      </rPr>
      <t xml:space="preserve">  κριτήριο κατακύρωσης την πλέον συμφέρουσα από οικονομική άποψη προσφορά μόνο βάσει τιμής ανά είδος  </t>
    </r>
  </si>
  <si>
    <r>
      <rPr>
        <b/>
        <sz val="9"/>
        <color indexed="8"/>
        <rFont val="Calibri"/>
        <family val="2"/>
        <charset val="161"/>
      </rPr>
      <t>ΟΜΑΔΑ 2</t>
    </r>
    <r>
      <rPr>
        <sz val="9"/>
        <color indexed="8"/>
        <rFont val="Calibri"/>
        <family val="2"/>
        <charset val="161"/>
      </rPr>
      <t xml:space="preserve"> κριτήριο κατακύρωσης την ΥΠΟΧΕΩΤΙΚΗ ΥΠΟΒΟΛΗ ΣΥΝΟΛΙΚΗΣ ΠΡΟΣΦΟΡΑΣ ΓΙΑ ΟΛΑ ΤΑ ΕΙΔΗ ΤΗΣ ΟΜΑΔΑΣ 2 </t>
    </r>
  </si>
  <si>
    <r>
      <rPr>
        <b/>
        <sz val="9"/>
        <color indexed="8"/>
        <rFont val="Calibri"/>
        <family val="2"/>
        <charset val="161"/>
      </rPr>
      <t xml:space="preserve">ΟΜΑΔΑ 3  </t>
    </r>
    <r>
      <rPr>
        <sz val="9"/>
        <color indexed="8"/>
        <rFont val="Calibri"/>
        <family val="2"/>
        <charset val="161"/>
      </rPr>
      <t>κριτήριο κατακύρωσης την ΥΠΟΧΕΩΤΙΚΗ ΥΠΟΒΟΛΗ ΣΥΝΟΛΙΚΗΣ ΠΡΟΣΦΟΡΑΣ ΓΙΑ ΟΛΑ ΤΑ ΕΙΔΗ ΤΗΣ ΟΜΑΔΑΣ 3</t>
    </r>
  </si>
  <si>
    <t>ΣΥΝΟΛΙΚΗ ΔΑΠΑΝΗ  ΠΡΟΜΗΘΕΙΑΣ ΜΕ Φ.Π.Α</t>
  </si>
  <si>
    <t>Ο ΑΝΑΔΟΧΟΣ / ΠΡΟΜΗΘΕΥΤΗΣ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</si>
</sst>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8" x14ac:knownFonts="1">
    <font>
      <sz val="11"/>
      <color theme="1"/>
      <name val="Calibri"/>
      <family val="2"/>
      <charset val="161"/>
      <scheme val="minor"/>
    </font>
    <font>
      <b/>
      <sz val="11"/>
      <color theme="1"/>
      <name val="Calibri"/>
      <family val="2"/>
      <charset val="161"/>
      <scheme val="minor"/>
    </font>
    <font>
      <b/>
      <sz val="16"/>
      <color theme="1"/>
      <name val="Comic Sans MS"/>
      <family val="4"/>
      <charset val="161"/>
    </font>
    <font>
      <b/>
      <sz val="16"/>
      <color theme="1"/>
      <name val="Calibri"/>
      <family val="2"/>
      <charset val="161"/>
      <scheme val="minor"/>
    </font>
    <font>
      <sz val="8"/>
      <color theme="1"/>
      <name val="Comic Sans MS"/>
      <family val="4"/>
      <charset val="161"/>
    </font>
    <font>
      <b/>
      <sz val="10"/>
      <color theme="1"/>
      <name val="Calibri"/>
      <family val="2"/>
      <charset val="161"/>
      <scheme val="minor"/>
    </font>
    <font>
      <b/>
      <sz val="10"/>
      <color indexed="10"/>
      <name val="Calibri"/>
      <family val="2"/>
      <charset val="161"/>
    </font>
    <font>
      <b/>
      <sz val="9"/>
      <color indexed="10"/>
      <name val="Calibri"/>
      <family val="2"/>
      <charset val="161"/>
    </font>
    <font>
      <b/>
      <sz val="10"/>
      <name val="Calibri"/>
      <family val="2"/>
      <charset val="161"/>
    </font>
    <font>
      <sz val="10"/>
      <name val="Calibri"/>
      <family val="2"/>
      <charset val="161"/>
    </font>
    <font>
      <sz val="9"/>
      <name val="Calibri"/>
      <family val="2"/>
      <charset val="161"/>
    </font>
    <font>
      <sz val="9"/>
      <color theme="1"/>
      <name val="Calibri"/>
      <family val="2"/>
      <charset val="161"/>
      <scheme val="minor"/>
    </font>
    <font>
      <b/>
      <sz val="9"/>
      <color indexed="8"/>
      <name val="Calibri"/>
      <family val="2"/>
      <charset val="161"/>
    </font>
    <font>
      <sz val="9"/>
      <color indexed="8"/>
      <name val="Calibri"/>
      <family val="2"/>
      <charset val="161"/>
    </font>
    <font>
      <b/>
      <sz val="7"/>
      <color theme="1"/>
      <name val="Comic Sans MS"/>
      <family val="4"/>
      <charset val="161"/>
    </font>
    <font>
      <b/>
      <sz val="8"/>
      <color theme="1"/>
      <name val="Comic Sans MS"/>
      <family val="4"/>
      <charset val="161"/>
    </font>
    <font>
      <sz val="10"/>
      <color indexed="8"/>
      <name val="Arial"/>
      <family val="2"/>
      <charset val="161"/>
    </font>
    <font>
      <b/>
      <sz val="7"/>
      <color indexed="8"/>
      <name val="Arial Black"/>
      <family val="2"/>
      <charset val="161"/>
    </font>
    <font>
      <b/>
      <sz val="7"/>
      <name val="Arial Black"/>
      <family val="2"/>
      <charset val="161"/>
    </font>
    <font>
      <sz val="10"/>
      <name val="Arial"/>
      <family val="2"/>
      <charset val="161"/>
    </font>
    <font>
      <sz val="8"/>
      <color indexed="8"/>
      <name val="Calibri"/>
      <family val="2"/>
      <charset val="161"/>
      <scheme val="minor"/>
    </font>
    <font>
      <b/>
      <sz val="8"/>
      <color indexed="8"/>
      <name val="Calibri"/>
      <family val="2"/>
      <charset val="161"/>
      <scheme val="minor"/>
    </font>
    <font>
      <b/>
      <sz val="8"/>
      <color indexed="10"/>
      <name val="Calibri"/>
      <family val="2"/>
      <charset val="161"/>
    </font>
    <font>
      <b/>
      <sz val="8"/>
      <color rgb="FF0070C0"/>
      <name val="Calibri"/>
      <family val="2"/>
      <charset val="161"/>
    </font>
    <font>
      <b/>
      <sz val="10"/>
      <name val="Arial"/>
      <family val="2"/>
      <charset val="161"/>
    </font>
    <font>
      <sz val="9"/>
      <name val="Calibri"/>
      <family val="2"/>
      <charset val="161"/>
      <scheme val="minor"/>
    </font>
    <font>
      <b/>
      <sz val="8"/>
      <color rgb="FF0070C0"/>
      <name val="Calibri"/>
      <family val="2"/>
      <charset val="161"/>
      <scheme val="minor"/>
    </font>
    <font>
      <sz val="8"/>
      <color rgb="FF000000"/>
      <name val="Calibri"/>
      <family val="2"/>
      <charset val="161"/>
      <scheme val="minor"/>
    </font>
    <font>
      <b/>
      <sz val="8"/>
      <color indexed="30"/>
      <name val="Calibri"/>
      <family val="2"/>
      <charset val="161"/>
    </font>
    <font>
      <sz val="8"/>
      <color indexed="8"/>
      <name val="Calibri"/>
      <family val="2"/>
      <charset val="161"/>
    </font>
    <font>
      <b/>
      <sz val="8"/>
      <color theme="1"/>
      <name val="Calibri"/>
      <family val="2"/>
      <charset val="161"/>
      <scheme val="minor"/>
    </font>
    <font>
      <sz val="8"/>
      <color theme="1"/>
      <name val="Calibri"/>
      <family val="2"/>
      <charset val="161"/>
      <scheme val="minor"/>
    </font>
    <font>
      <sz val="8"/>
      <color rgb="FFFF0000"/>
      <name val="Calibri"/>
      <family val="2"/>
      <charset val="161"/>
      <scheme val="minor"/>
    </font>
    <font>
      <b/>
      <sz val="7"/>
      <color theme="1"/>
      <name val="Calibri"/>
      <family val="2"/>
      <charset val="161"/>
      <scheme val="minor"/>
    </font>
    <font>
      <b/>
      <sz val="10"/>
      <color rgb="FFFF0000"/>
      <name val="Arial"/>
      <family val="2"/>
      <charset val="161"/>
    </font>
    <font>
      <sz val="9"/>
      <name val="Arial"/>
      <family val="2"/>
      <charset val="161"/>
    </font>
    <font>
      <b/>
      <u/>
      <sz val="9"/>
      <color rgb="FFFF0000"/>
      <name val="Arial"/>
      <family val="2"/>
      <charset val="161"/>
    </font>
    <font>
      <b/>
      <sz val="9"/>
      <color rgb="FF0070C0"/>
      <name val="Arial"/>
      <family val="2"/>
      <charset val="161"/>
    </font>
    <font>
      <b/>
      <sz val="9"/>
      <name val="Arial"/>
      <family val="2"/>
      <charset val="161"/>
    </font>
    <font>
      <b/>
      <sz val="8"/>
      <name val="Arial"/>
      <family val="2"/>
      <charset val="161"/>
    </font>
    <font>
      <b/>
      <sz val="10"/>
      <color indexed="10"/>
      <name val="Arial"/>
      <family val="2"/>
      <charset val="161"/>
    </font>
    <font>
      <b/>
      <sz val="12"/>
      <name val="Arial"/>
      <family val="2"/>
      <charset val="161"/>
    </font>
    <font>
      <b/>
      <sz val="5"/>
      <color theme="1"/>
      <name val="Calibri"/>
      <family val="2"/>
      <charset val="161"/>
      <scheme val="minor"/>
    </font>
    <font>
      <b/>
      <sz val="6"/>
      <color theme="1"/>
      <name val="Calibri"/>
      <family val="2"/>
      <charset val="161"/>
      <scheme val="minor"/>
    </font>
    <font>
      <sz val="7"/>
      <color theme="1"/>
      <name val="Calibri"/>
      <family val="2"/>
      <charset val="161"/>
      <scheme val="minor"/>
    </font>
    <font>
      <sz val="8"/>
      <name val="Calibri"/>
      <family val="2"/>
      <charset val="161"/>
      <scheme val="minor"/>
    </font>
    <font>
      <sz val="10"/>
      <color theme="1"/>
      <name val="Calibri"/>
      <family val="2"/>
      <charset val="161"/>
      <scheme val="minor"/>
    </font>
    <font>
      <sz val="12"/>
      <color theme="1"/>
      <name val="Arial Black"/>
      <family val="2"/>
      <charset val="161"/>
    </font>
  </fonts>
  <fills count="7">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tint="-0.249977111117893"/>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s>
  <cellStyleXfs count="5">
    <xf numFmtId="0" fontId="0" fillId="0" borderId="0"/>
    <xf numFmtId="0" fontId="16" fillId="0" borderId="0"/>
    <xf numFmtId="0" fontId="19" fillId="0" borderId="0"/>
    <xf numFmtId="0" fontId="16" fillId="0" borderId="0"/>
    <xf numFmtId="0" fontId="19" fillId="0" borderId="0"/>
  </cellStyleXfs>
  <cellXfs count="79">
    <xf numFmtId="0" fontId="0" fillId="0" borderId="0" xfId="0"/>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0" xfId="0" applyFont="1"/>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0" borderId="2" xfId="0" applyFont="1" applyBorder="1" applyAlignment="1"/>
    <xf numFmtId="0" fontId="0" fillId="0" borderId="3" xfId="0" applyBorder="1" applyAlignment="1"/>
    <xf numFmtId="0" fontId="11" fillId="4" borderId="1" xfId="0" applyFont="1" applyFill="1" applyBorder="1" applyAlignment="1">
      <alignment horizontal="left" vertical="center" wrapText="1"/>
    </xf>
    <xf numFmtId="0" fontId="11" fillId="4" borderId="2" xfId="0" applyFont="1" applyFill="1" applyBorder="1" applyAlignment="1">
      <alignment wrapText="1"/>
    </xf>
    <xf numFmtId="0" fontId="4" fillId="0" borderId="0" xfId="0" applyFont="1" applyAlignment="1">
      <alignment horizontal="center" vertical="center" wrapText="1"/>
    </xf>
    <xf numFmtId="49" fontId="14" fillId="5" borderId="4" xfId="0" applyNumberFormat="1" applyFont="1" applyFill="1" applyBorder="1" applyAlignment="1">
      <alignment horizontal="center" vertical="center" wrapText="1"/>
    </xf>
    <xf numFmtId="49" fontId="15" fillId="5" borderId="4" xfId="0" applyNumberFormat="1" applyFont="1" applyFill="1" applyBorder="1" applyAlignment="1">
      <alignment horizontal="center" vertical="center" wrapText="1"/>
    </xf>
    <xf numFmtId="1" fontId="15" fillId="5" borderId="4" xfId="0" applyNumberFormat="1" applyFont="1" applyFill="1" applyBorder="1" applyAlignment="1">
      <alignment horizontal="center" vertical="center" wrapText="1"/>
    </xf>
    <xf numFmtId="2" fontId="17" fillId="5" borderId="4" xfId="1" applyNumberFormat="1" applyFont="1" applyFill="1" applyBorder="1" applyAlignment="1">
      <alignment horizontal="center" vertical="center" wrapText="1"/>
    </xf>
    <xf numFmtId="2" fontId="18" fillId="5" borderId="4" xfId="0" applyNumberFormat="1" applyFont="1" applyFill="1" applyBorder="1" applyAlignment="1">
      <alignment horizontal="center" vertical="center" wrapText="1"/>
    </xf>
    <xf numFmtId="0" fontId="20" fillId="0" borderId="5" xfId="2" applyFont="1" applyFill="1" applyBorder="1" applyAlignment="1">
      <alignment horizontal="center" vertical="center" wrapText="1"/>
    </xf>
    <xf numFmtId="49" fontId="20" fillId="0" borderId="5" xfId="2" applyNumberFormat="1" applyFont="1" applyFill="1" applyBorder="1" applyAlignment="1">
      <alignment horizontal="center" vertical="center" wrapText="1"/>
    </xf>
    <xf numFmtId="49" fontId="21" fillId="0" borderId="5" xfId="2" applyNumberFormat="1" applyFont="1" applyFill="1" applyBorder="1" applyAlignment="1">
      <alignment horizontal="center" vertical="center" wrapText="1"/>
    </xf>
    <xf numFmtId="49" fontId="20" fillId="0" borderId="5" xfId="2" applyNumberFormat="1" applyFont="1" applyFill="1" applyBorder="1" applyAlignment="1">
      <alignment horizontal="left" vertical="center" wrapText="1"/>
    </xf>
    <xf numFmtId="0" fontId="24" fillId="0" borderId="5" xfId="2" applyFont="1" applyFill="1" applyBorder="1" applyAlignment="1">
      <alignment horizontal="center" vertical="center"/>
    </xf>
    <xf numFmtId="164" fontId="25" fillId="0" borderId="5" xfId="2" applyNumberFormat="1" applyFont="1" applyFill="1" applyBorder="1" applyAlignment="1">
      <alignment horizontal="center" vertical="center"/>
    </xf>
    <xf numFmtId="0" fontId="20" fillId="0" borderId="5" xfId="3" applyFont="1" applyFill="1" applyBorder="1" applyAlignment="1">
      <alignment horizontal="left" vertical="center" wrapText="1"/>
    </xf>
    <xf numFmtId="0" fontId="20" fillId="0" borderId="0" xfId="3" applyFont="1" applyFill="1" applyBorder="1" applyAlignment="1">
      <alignment horizontal="left" vertical="center" wrapText="1"/>
    </xf>
    <xf numFmtId="49" fontId="20" fillId="0" borderId="5" xfId="3" applyNumberFormat="1" applyFont="1" applyFill="1" applyBorder="1" applyAlignment="1">
      <alignment horizontal="left" vertical="center" wrapText="1"/>
    </xf>
    <xf numFmtId="0" fontId="21" fillId="0" borderId="5" xfId="2" applyFont="1" applyFill="1" applyBorder="1" applyAlignment="1">
      <alignment horizontal="center" vertical="center" wrapText="1"/>
    </xf>
    <xf numFmtId="0" fontId="20" fillId="0" borderId="5" xfId="2" applyFont="1" applyFill="1" applyBorder="1" applyAlignment="1">
      <alignment horizontal="left" vertical="center" wrapText="1"/>
    </xf>
    <xf numFmtId="0" fontId="27" fillId="0" borderId="5" xfId="0" applyFont="1" applyFill="1" applyBorder="1" applyAlignment="1">
      <alignment vertical="center" wrapText="1"/>
    </xf>
    <xf numFmtId="0" fontId="20" fillId="0" borderId="6" xfId="2" applyFont="1" applyFill="1" applyBorder="1" applyAlignment="1">
      <alignment horizontal="left" vertical="center" wrapText="1"/>
    </xf>
    <xf numFmtId="0" fontId="30" fillId="0" borderId="5" xfId="0" applyFont="1" applyBorder="1" applyAlignment="1">
      <alignment horizontal="left" vertical="center"/>
    </xf>
    <xf numFmtId="0" fontId="31" fillId="0" borderId="5" xfId="0" applyFont="1" applyFill="1" applyBorder="1" applyAlignment="1">
      <alignment horizontal="left" vertical="center" wrapText="1"/>
    </xf>
    <xf numFmtId="0" fontId="20" fillId="0" borderId="5" xfId="2" applyNumberFormat="1" applyFont="1" applyFill="1" applyBorder="1" applyAlignment="1">
      <alignment horizontal="left" vertical="center" wrapText="1"/>
    </xf>
    <xf numFmtId="0" fontId="5" fillId="4" borderId="5" xfId="0" applyFont="1" applyFill="1" applyBorder="1" applyAlignment="1">
      <alignment horizontal="center" vertical="center"/>
    </xf>
    <xf numFmtId="0" fontId="31" fillId="4" borderId="5" xfId="0" applyFont="1" applyFill="1" applyBorder="1" applyAlignment="1">
      <alignment wrapText="1"/>
    </xf>
    <xf numFmtId="0" fontId="0" fillId="4" borderId="5" xfId="0" applyFill="1" applyBorder="1"/>
    <xf numFmtId="1" fontId="5" fillId="4" borderId="5" xfId="0" applyNumberFormat="1" applyFont="1" applyFill="1" applyBorder="1" applyAlignment="1">
      <alignment horizontal="center" vertical="center"/>
    </xf>
    <xf numFmtId="2" fontId="5" fillId="4" borderId="5"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31" fillId="0" borderId="0" xfId="0" applyFont="1" applyFill="1" applyBorder="1" applyAlignment="1">
      <alignment wrapText="1"/>
    </xf>
    <xf numFmtId="0" fontId="0" fillId="0" borderId="0" xfId="0" applyFill="1" applyBorder="1"/>
    <xf numFmtId="1" fontId="30" fillId="0" borderId="0" xfId="0" applyNumberFormat="1" applyFont="1" applyFill="1" applyBorder="1" applyAlignment="1">
      <alignment horizontal="center" vertical="center"/>
    </xf>
    <xf numFmtId="2" fontId="33" fillId="0" borderId="0" xfId="0" applyNumberFormat="1" applyFont="1" applyFill="1" applyBorder="1" applyAlignment="1">
      <alignment horizontal="center" vertical="center"/>
    </xf>
    <xf numFmtId="0" fontId="19" fillId="3" borderId="1" xfId="0" applyFont="1" applyFill="1" applyBorder="1" applyAlignment="1">
      <alignment horizontal="left" vertical="center" wrapText="1"/>
    </xf>
    <xf numFmtId="0" fontId="0" fillId="3" borderId="2" xfId="0" applyFill="1" applyBorder="1" applyAlignment="1">
      <alignment horizontal="left" vertical="center" wrapText="1"/>
    </xf>
    <xf numFmtId="0" fontId="0" fillId="0" borderId="3" xfId="0" applyBorder="1" applyAlignment="1">
      <alignment horizontal="left" vertical="center"/>
    </xf>
    <xf numFmtId="164" fontId="4" fillId="0" borderId="0" xfId="0" applyNumberFormat="1" applyFont="1" applyAlignment="1">
      <alignment horizontal="center" vertical="center" wrapText="1"/>
    </xf>
    <xf numFmtId="0" fontId="21" fillId="0" borderId="5" xfId="4" applyFont="1" applyFill="1" applyBorder="1" applyAlignment="1">
      <alignment horizontal="center" vertical="center" wrapText="1"/>
    </xf>
    <xf numFmtId="0" fontId="20" fillId="0" borderId="5" xfId="4" applyFont="1" applyFill="1" applyBorder="1" applyAlignment="1">
      <alignment horizontal="left" vertical="center" wrapText="1"/>
    </xf>
    <xf numFmtId="0" fontId="0" fillId="0" borderId="0" xfId="0" applyBorder="1"/>
    <xf numFmtId="0" fontId="20" fillId="0" borderId="0" xfId="2" applyFont="1" applyFill="1" applyBorder="1" applyAlignment="1">
      <alignment horizontal="center" vertical="center" wrapText="1"/>
    </xf>
    <xf numFmtId="49" fontId="20" fillId="0" borderId="0" xfId="2" applyNumberFormat="1" applyFont="1" applyFill="1" applyBorder="1" applyAlignment="1">
      <alignment horizontal="center" vertical="center" wrapText="1"/>
    </xf>
    <xf numFmtId="49" fontId="21" fillId="0" borderId="0" xfId="2" applyNumberFormat="1" applyFont="1" applyFill="1" applyBorder="1" applyAlignment="1">
      <alignment horizontal="center" vertical="center" wrapText="1"/>
    </xf>
    <xf numFmtId="0" fontId="20" fillId="0" borderId="0" xfId="2" applyNumberFormat="1" applyFont="1" applyFill="1" applyBorder="1" applyAlignment="1">
      <alignment horizontal="left" vertical="center" wrapText="1"/>
    </xf>
    <xf numFmtId="0" fontId="24" fillId="0" borderId="0" xfId="2" applyFont="1" applyFill="1" applyBorder="1" applyAlignment="1">
      <alignment horizontal="center" vertical="center"/>
    </xf>
    <xf numFmtId="164" fontId="25" fillId="0" borderId="0" xfId="2" applyNumberFormat="1" applyFont="1" applyFill="1" applyBorder="1" applyAlignment="1">
      <alignment horizontal="center" vertical="center"/>
    </xf>
    <xf numFmtId="165" fontId="0" fillId="0" borderId="0" xfId="0" applyNumberFormat="1" applyBorder="1"/>
    <xf numFmtId="0" fontId="4" fillId="0" borderId="0" xfId="0" applyFont="1" applyAlignment="1">
      <alignment horizontal="center"/>
    </xf>
    <xf numFmtId="0" fontId="4" fillId="0" borderId="0" xfId="0" applyFont="1" applyAlignment="1">
      <alignment horizontal="left"/>
    </xf>
    <xf numFmtId="1" fontId="0" fillId="0" borderId="0" xfId="0" applyNumberFormat="1" applyAlignment="1">
      <alignment horizontal="center" vertical="center"/>
    </xf>
    <xf numFmtId="2" fontId="0" fillId="0" borderId="0" xfId="0" applyNumberFormat="1" applyAlignment="1">
      <alignment horizontal="center" vertical="center"/>
    </xf>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0" fontId="1" fillId="6" borderId="7" xfId="0" applyFont="1" applyFill="1" applyBorder="1" applyAlignment="1">
      <alignment horizontal="center" vertical="center" wrapText="1"/>
    </xf>
    <xf numFmtId="0" fontId="0" fillId="0" borderId="7" xfId="0" applyBorder="1" applyAlignment="1"/>
    <xf numFmtId="0" fontId="42" fillId="6" borderId="7" xfId="0" applyFont="1" applyFill="1" applyBorder="1" applyAlignment="1">
      <alignment horizontal="center" vertical="center" wrapText="1"/>
    </xf>
    <xf numFmtId="2" fontId="0" fillId="0" borderId="7" xfId="0" applyNumberFormat="1" applyBorder="1" applyAlignment="1">
      <alignment horizontal="center" vertical="center"/>
    </xf>
    <xf numFmtId="0" fontId="43" fillId="6" borderId="7"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5" xfId="0" applyFont="1" applyBorder="1" applyAlignment="1"/>
    <xf numFmtId="1" fontId="31" fillId="0" borderId="5" xfId="0" applyNumberFormat="1" applyFont="1" applyFill="1" applyBorder="1" applyAlignment="1">
      <alignment horizontal="center" vertical="center"/>
    </xf>
    <xf numFmtId="2" fontId="0" fillId="0" borderId="5" xfId="0" applyNumberFormat="1" applyBorder="1" applyAlignment="1">
      <alignment horizontal="center" vertical="center"/>
    </xf>
    <xf numFmtId="2" fontId="44" fillId="0" borderId="5" xfId="0" applyNumberFormat="1" applyFont="1" applyFill="1" applyBorder="1" applyAlignment="1">
      <alignment horizontal="center" vertical="center"/>
    </xf>
    <xf numFmtId="1" fontId="45" fillId="0" borderId="5" xfId="0" applyNumberFormat="1" applyFont="1" applyBorder="1" applyAlignment="1">
      <alignment horizontal="center" vertical="center"/>
    </xf>
    <xf numFmtId="0" fontId="5" fillId="4" borderId="5" xfId="0" applyFont="1" applyFill="1" applyBorder="1" applyAlignment="1">
      <alignment horizontal="center" vertical="center" wrapText="1"/>
    </xf>
    <xf numFmtId="0" fontId="0" fillId="4" borderId="5" xfId="0" applyFill="1" applyBorder="1" applyAlignment="1"/>
    <xf numFmtId="2" fontId="46" fillId="4" borderId="5" xfId="0" applyNumberFormat="1" applyFont="1" applyFill="1" applyBorder="1" applyAlignment="1">
      <alignment horizontal="center" vertical="center"/>
    </xf>
    <xf numFmtId="0" fontId="47" fillId="0" borderId="0" xfId="0" applyFont="1" applyAlignment="1">
      <alignment horizontal="center" vertical="center" wrapText="1"/>
    </xf>
  </cellXfs>
  <cellStyles count="5">
    <cellStyle name="Βασικό_Ισοζύγιο Αποθήκης 2" xfId="4"/>
    <cellStyle name="Βασικό_Φύλλο1" xfId="1"/>
    <cellStyle name="Βασικό_Φύλλο1_ΛΙΣΤΑ ΑΝΑΛΩΣΙΜΩΝ ΕΙΔΩΝ 2" xfId="3"/>
    <cellStyle name="Κανονικό" xfId="0" builtinId="0"/>
    <cellStyle name="Κανονικό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workbookViewId="0">
      <selection activeCell="O6" sqref="O6"/>
    </sheetView>
  </sheetViews>
  <sheetFormatPr defaultColWidth="9.109375" defaultRowHeight="14.4" x14ac:dyDescent="0.3"/>
  <cols>
    <col min="1" max="1" width="3.44140625" style="4" bestFit="1" customWidth="1"/>
    <col min="2" max="2" width="8.21875" style="4" bestFit="1" customWidth="1"/>
    <col min="3" max="3" width="8.5546875" style="57" bestFit="1" customWidth="1"/>
    <col min="4" max="4" width="25.5546875" style="58" customWidth="1"/>
    <col min="5" max="5" width="5.5546875" style="4" bestFit="1" customWidth="1"/>
    <col min="6" max="6" width="7.33203125" style="59" bestFit="1" customWidth="1"/>
    <col min="7" max="7" width="7" style="60" bestFit="1" customWidth="1"/>
    <col min="8" max="8" width="9.44140625" style="60" bestFit="1" customWidth="1"/>
    <col min="9" max="9" width="8.44140625" style="60" bestFit="1" customWidth="1"/>
    <col min="10" max="10" width="9.44140625" style="60" bestFit="1" customWidth="1"/>
    <col min="11" max="255" width="9.109375" style="4"/>
    <col min="256" max="256" width="4" style="4" bestFit="1" customWidth="1"/>
    <col min="257" max="257" width="9.109375" style="4" bestFit="1" customWidth="1"/>
    <col min="258" max="258" width="9.6640625" style="4" bestFit="1" customWidth="1"/>
    <col min="259" max="259" width="25.5546875" style="4" customWidth="1"/>
    <col min="260" max="260" width="6.5546875" style="4" bestFit="1" customWidth="1"/>
    <col min="261" max="261" width="8.33203125" style="4" bestFit="1" customWidth="1"/>
    <col min="262" max="262" width="7.109375" style="4" bestFit="1" customWidth="1"/>
    <col min="263" max="263" width="9.5546875" style="4" bestFit="1" customWidth="1"/>
    <col min="264" max="264" width="9.44140625" style="4" bestFit="1" customWidth="1"/>
    <col min="265" max="265" width="9.5546875" style="4" bestFit="1" customWidth="1"/>
    <col min="266" max="511" width="9.109375" style="4"/>
    <col min="512" max="512" width="4" style="4" bestFit="1" customWidth="1"/>
    <col min="513" max="513" width="9.109375" style="4" bestFit="1" customWidth="1"/>
    <col min="514" max="514" width="9.6640625" style="4" bestFit="1" customWidth="1"/>
    <col min="515" max="515" width="25.5546875" style="4" customWidth="1"/>
    <col min="516" max="516" width="6.5546875" style="4" bestFit="1" customWidth="1"/>
    <col min="517" max="517" width="8.33203125" style="4" bestFit="1" customWidth="1"/>
    <col min="518" max="518" width="7.109375" style="4" bestFit="1" customWidth="1"/>
    <col min="519" max="519" width="9.5546875" style="4" bestFit="1" customWidth="1"/>
    <col min="520" max="520" width="9.44140625" style="4" bestFit="1" customWidth="1"/>
    <col min="521" max="521" width="9.5546875" style="4" bestFit="1" customWidth="1"/>
    <col min="522" max="767" width="9.109375" style="4"/>
    <col min="768" max="768" width="4" style="4" bestFit="1" customWidth="1"/>
    <col min="769" max="769" width="9.109375" style="4" bestFit="1" customWidth="1"/>
    <col min="770" max="770" width="9.6640625" style="4" bestFit="1" customWidth="1"/>
    <col min="771" max="771" width="25.5546875" style="4" customWidth="1"/>
    <col min="772" max="772" width="6.5546875" style="4" bestFit="1" customWidth="1"/>
    <col min="773" max="773" width="8.33203125" style="4" bestFit="1" customWidth="1"/>
    <col min="774" max="774" width="7.109375" style="4" bestFit="1" customWidth="1"/>
    <col min="775" max="775" width="9.5546875" style="4" bestFit="1" customWidth="1"/>
    <col min="776" max="776" width="9.44140625" style="4" bestFit="1" customWidth="1"/>
    <col min="777" max="777" width="9.5546875" style="4" bestFit="1" customWidth="1"/>
    <col min="778" max="1023" width="9.109375" style="4"/>
    <col min="1024" max="1024" width="4" style="4" bestFit="1" customWidth="1"/>
    <col min="1025" max="1025" width="9.109375" style="4" bestFit="1" customWidth="1"/>
    <col min="1026" max="1026" width="9.6640625" style="4" bestFit="1" customWidth="1"/>
    <col min="1027" max="1027" width="25.5546875" style="4" customWidth="1"/>
    <col min="1028" max="1028" width="6.5546875" style="4" bestFit="1" customWidth="1"/>
    <col min="1029" max="1029" width="8.33203125" style="4" bestFit="1" customWidth="1"/>
    <col min="1030" max="1030" width="7.109375" style="4" bestFit="1" customWidth="1"/>
    <col min="1031" max="1031" width="9.5546875" style="4" bestFit="1" customWidth="1"/>
    <col min="1032" max="1032" width="9.44140625" style="4" bestFit="1" customWidth="1"/>
    <col min="1033" max="1033" width="9.5546875" style="4" bestFit="1" customWidth="1"/>
    <col min="1034" max="1279" width="9.109375" style="4"/>
    <col min="1280" max="1280" width="4" style="4" bestFit="1" customWidth="1"/>
    <col min="1281" max="1281" width="9.109375" style="4" bestFit="1" customWidth="1"/>
    <col min="1282" max="1282" width="9.6640625" style="4" bestFit="1" customWidth="1"/>
    <col min="1283" max="1283" width="25.5546875" style="4" customWidth="1"/>
    <col min="1284" max="1284" width="6.5546875" style="4" bestFit="1" customWidth="1"/>
    <col min="1285" max="1285" width="8.33203125" style="4" bestFit="1" customWidth="1"/>
    <col min="1286" max="1286" width="7.109375" style="4" bestFit="1" customWidth="1"/>
    <col min="1287" max="1287" width="9.5546875" style="4" bestFit="1" customWidth="1"/>
    <col min="1288" max="1288" width="9.44140625" style="4" bestFit="1" customWidth="1"/>
    <col min="1289" max="1289" width="9.5546875" style="4" bestFit="1" customWidth="1"/>
    <col min="1290" max="1535" width="9.109375" style="4"/>
    <col min="1536" max="1536" width="4" style="4" bestFit="1" customWidth="1"/>
    <col min="1537" max="1537" width="9.109375" style="4" bestFit="1" customWidth="1"/>
    <col min="1538" max="1538" width="9.6640625" style="4" bestFit="1" customWidth="1"/>
    <col min="1539" max="1539" width="25.5546875" style="4" customWidth="1"/>
    <col min="1540" max="1540" width="6.5546875" style="4" bestFit="1" customWidth="1"/>
    <col min="1541" max="1541" width="8.33203125" style="4" bestFit="1" customWidth="1"/>
    <col min="1542" max="1542" width="7.109375" style="4" bestFit="1" customWidth="1"/>
    <col min="1543" max="1543" width="9.5546875" style="4" bestFit="1" customWidth="1"/>
    <col min="1544" max="1544" width="9.44140625" style="4" bestFit="1" customWidth="1"/>
    <col min="1545" max="1545" width="9.5546875" style="4" bestFit="1" customWidth="1"/>
    <col min="1546" max="1791" width="9.109375" style="4"/>
    <col min="1792" max="1792" width="4" style="4" bestFit="1" customWidth="1"/>
    <col min="1793" max="1793" width="9.109375" style="4" bestFit="1" customWidth="1"/>
    <col min="1794" max="1794" width="9.6640625" style="4" bestFit="1" customWidth="1"/>
    <col min="1795" max="1795" width="25.5546875" style="4" customWidth="1"/>
    <col min="1796" max="1796" width="6.5546875" style="4" bestFit="1" customWidth="1"/>
    <col min="1797" max="1797" width="8.33203125" style="4" bestFit="1" customWidth="1"/>
    <col min="1798" max="1798" width="7.109375" style="4" bestFit="1" customWidth="1"/>
    <col min="1799" max="1799" width="9.5546875" style="4" bestFit="1" customWidth="1"/>
    <col min="1800" max="1800" width="9.44140625" style="4" bestFit="1" customWidth="1"/>
    <col min="1801" max="1801" width="9.5546875" style="4" bestFit="1" customWidth="1"/>
    <col min="1802" max="2047" width="9.109375" style="4"/>
    <col min="2048" max="2048" width="4" style="4" bestFit="1" customWidth="1"/>
    <col min="2049" max="2049" width="9.109375" style="4" bestFit="1" customWidth="1"/>
    <col min="2050" max="2050" width="9.6640625" style="4" bestFit="1" customWidth="1"/>
    <col min="2051" max="2051" width="25.5546875" style="4" customWidth="1"/>
    <col min="2052" max="2052" width="6.5546875" style="4" bestFit="1" customWidth="1"/>
    <col min="2053" max="2053" width="8.33203125" style="4" bestFit="1" customWidth="1"/>
    <col min="2054" max="2054" width="7.109375" style="4" bestFit="1" customWidth="1"/>
    <col min="2055" max="2055" width="9.5546875" style="4" bestFit="1" customWidth="1"/>
    <col min="2056" max="2056" width="9.44140625" style="4" bestFit="1" customWidth="1"/>
    <col min="2057" max="2057" width="9.5546875" style="4" bestFit="1" customWidth="1"/>
    <col min="2058" max="2303" width="9.109375" style="4"/>
    <col min="2304" max="2304" width="4" style="4" bestFit="1" customWidth="1"/>
    <col min="2305" max="2305" width="9.109375" style="4" bestFit="1" customWidth="1"/>
    <col min="2306" max="2306" width="9.6640625" style="4" bestFit="1" customWidth="1"/>
    <col min="2307" max="2307" width="25.5546875" style="4" customWidth="1"/>
    <col min="2308" max="2308" width="6.5546875" style="4" bestFit="1" customWidth="1"/>
    <col min="2309" max="2309" width="8.33203125" style="4" bestFit="1" customWidth="1"/>
    <col min="2310" max="2310" width="7.109375" style="4" bestFit="1" customWidth="1"/>
    <col min="2311" max="2311" width="9.5546875" style="4" bestFit="1" customWidth="1"/>
    <col min="2312" max="2312" width="9.44140625" style="4" bestFit="1" customWidth="1"/>
    <col min="2313" max="2313" width="9.5546875" style="4" bestFit="1" customWidth="1"/>
    <col min="2314" max="2559" width="9.109375" style="4"/>
    <col min="2560" max="2560" width="4" style="4" bestFit="1" customWidth="1"/>
    <col min="2561" max="2561" width="9.109375" style="4" bestFit="1" customWidth="1"/>
    <col min="2562" max="2562" width="9.6640625" style="4" bestFit="1" customWidth="1"/>
    <col min="2563" max="2563" width="25.5546875" style="4" customWidth="1"/>
    <col min="2564" max="2564" width="6.5546875" style="4" bestFit="1" customWidth="1"/>
    <col min="2565" max="2565" width="8.33203125" style="4" bestFit="1" customWidth="1"/>
    <col min="2566" max="2566" width="7.109375" style="4" bestFit="1" customWidth="1"/>
    <col min="2567" max="2567" width="9.5546875" style="4" bestFit="1" customWidth="1"/>
    <col min="2568" max="2568" width="9.44140625" style="4" bestFit="1" customWidth="1"/>
    <col min="2569" max="2569" width="9.5546875" style="4" bestFit="1" customWidth="1"/>
    <col min="2570" max="2815" width="9.109375" style="4"/>
    <col min="2816" max="2816" width="4" style="4" bestFit="1" customWidth="1"/>
    <col min="2817" max="2817" width="9.109375" style="4" bestFit="1" customWidth="1"/>
    <col min="2818" max="2818" width="9.6640625" style="4" bestFit="1" customWidth="1"/>
    <col min="2819" max="2819" width="25.5546875" style="4" customWidth="1"/>
    <col min="2820" max="2820" width="6.5546875" style="4" bestFit="1" customWidth="1"/>
    <col min="2821" max="2821" width="8.33203125" style="4" bestFit="1" customWidth="1"/>
    <col min="2822" max="2822" width="7.109375" style="4" bestFit="1" customWidth="1"/>
    <col min="2823" max="2823" width="9.5546875" style="4" bestFit="1" customWidth="1"/>
    <col min="2824" max="2824" width="9.44140625" style="4" bestFit="1" customWidth="1"/>
    <col min="2825" max="2825" width="9.5546875" style="4" bestFit="1" customWidth="1"/>
    <col min="2826" max="3071" width="9.109375" style="4"/>
    <col min="3072" max="3072" width="4" style="4" bestFit="1" customWidth="1"/>
    <col min="3073" max="3073" width="9.109375" style="4" bestFit="1" customWidth="1"/>
    <col min="3074" max="3074" width="9.6640625" style="4" bestFit="1" customWidth="1"/>
    <col min="3075" max="3075" width="25.5546875" style="4" customWidth="1"/>
    <col min="3076" max="3076" width="6.5546875" style="4" bestFit="1" customWidth="1"/>
    <col min="3077" max="3077" width="8.33203125" style="4" bestFit="1" customWidth="1"/>
    <col min="3078" max="3078" width="7.109375" style="4" bestFit="1" customWidth="1"/>
    <col min="3079" max="3079" width="9.5546875" style="4" bestFit="1" customWidth="1"/>
    <col min="3080" max="3080" width="9.44140625" style="4" bestFit="1" customWidth="1"/>
    <col min="3081" max="3081" width="9.5546875" style="4" bestFit="1" customWidth="1"/>
    <col min="3082" max="3327" width="9.109375" style="4"/>
    <col min="3328" max="3328" width="4" style="4" bestFit="1" customWidth="1"/>
    <col min="3329" max="3329" width="9.109375" style="4" bestFit="1" customWidth="1"/>
    <col min="3330" max="3330" width="9.6640625" style="4" bestFit="1" customWidth="1"/>
    <col min="3331" max="3331" width="25.5546875" style="4" customWidth="1"/>
    <col min="3332" max="3332" width="6.5546875" style="4" bestFit="1" customWidth="1"/>
    <col min="3333" max="3333" width="8.33203125" style="4" bestFit="1" customWidth="1"/>
    <col min="3334" max="3334" width="7.109375" style="4" bestFit="1" customWidth="1"/>
    <col min="3335" max="3335" width="9.5546875" style="4" bestFit="1" customWidth="1"/>
    <col min="3336" max="3336" width="9.44140625" style="4" bestFit="1" customWidth="1"/>
    <col min="3337" max="3337" width="9.5546875" style="4" bestFit="1" customWidth="1"/>
    <col min="3338" max="3583" width="9.109375" style="4"/>
    <col min="3584" max="3584" width="4" style="4" bestFit="1" customWidth="1"/>
    <col min="3585" max="3585" width="9.109375" style="4" bestFit="1" customWidth="1"/>
    <col min="3586" max="3586" width="9.6640625" style="4" bestFit="1" customWidth="1"/>
    <col min="3587" max="3587" width="25.5546875" style="4" customWidth="1"/>
    <col min="3588" max="3588" width="6.5546875" style="4" bestFit="1" customWidth="1"/>
    <col min="3589" max="3589" width="8.33203125" style="4" bestFit="1" customWidth="1"/>
    <col min="3590" max="3590" width="7.109375" style="4" bestFit="1" customWidth="1"/>
    <col min="3591" max="3591" width="9.5546875" style="4" bestFit="1" customWidth="1"/>
    <col min="3592" max="3592" width="9.44140625" style="4" bestFit="1" customWidth="1"/>
    <col min="3593" max="3593" width="9.5546875" style="4" bestFit="1" customWidth="1"/>
    <col min="3594" max="3839" width="9.109375" style="4"/>
    <col min="3840" max="3840" width="4" style="4" bestFit="1" customWidth="1"/>
    <col min="3841" max="3841" width="9.109375" style="4" bestFit="1" customWidth="1"/>
    <col min="3842" max="3842" width="9.6640625" style="4" bestFit="1" customWidth="1"/>
    <col min="3843" max="3843" width="25.5546875" style="4" customWidth="1"/>
    <col min="3844" max="3844" width="6.5546875" style="4" bestFit="1" customWidth="1"/>
    <col min="3845" max="3845" width="8.33203125" style="4" bestFit="1" customWidth="1"/>
    <col min="3846" max="3846" width="7.109375" style="4" bestFit="1" customWidth="1"/>
    <col min="3847" max="3847" width="9.5546875" style="4" bestFit="1" customWidth="1"/>
    <col min="3848" max="3848" width="9.44140625" style="4" bestFit="1" customWidth="1"/>
    <col min="3849" max="3849" width="9.5546875" style="4" bestFit="1" customWidth="1"/>
    <col min="3850" max="4095" width="9.109375" style="4"/>
    <col min="4096" max="4096" width="4" style="4" bestFit="1" customWidth="1"/>
    <col min="4097" max="4097" width="9.109375" style="4" bestFit="1" customWidth="1"/>
    <col min="4098" max="4098" width="9.6640625" style="4" bestFit="1" customWidth="1"/>
    <col min="4099" max="4099" width="25.5546875" style="4" customWidth="1"/>
    <col min="4100" max="4100" width="6.5546875" style="4" bestFit="1" customWidth="1"/>
    <col min="4101" max="4101" width="8.33203125" style="4" bestFit="1" customWidth="1"/>
    <col min="4102" max="4102" width="7.109375" style="4" bestFit="1" customWidth="1"/>
    <col min="4103" max="4103" width="9.5546875" style="4" bestFit="1" customWidth="1"/>
    <col min="4104" max="4104" width="9.44140625" style="4" bestFit="1" customWidth="1"/>
    <col min="4105" max="4105" width="9.5546875" style="4" bestFit="1" customWidth="1"/>
    <col min="4106" max="4351" width="9.109375" style="4"/>
    <col min="4352" max="4352" width="4" style="4" bestFit="1" customWidth="1"/>
    <col min="4353" max="4353" width="9.109375" style="4" bestFit="1" customWidth="1"/>
    <col min="4354" max="4354" width="9.6640625" style="4" bestFit="1" customWidth="1"/>
    <col min="4355" max="4355" width="25.5546875" style="4" customWidth="1"/>
    <col min="4356" max="4356" width="6.5546875" style="4" bestFit="1" customWidth="1"/>
    <col min="4357" max="4357" width="8.33203125" style="4" bestFit="1" customWidth="1"/>
    <col min="4358" max="4358" width="7.109375" style="4" bestFit="1" customWidth="1"/>
    <col min="4359" max="4359" width="9.5546875" style="4" bestFit="1" customWidth="1"/>
    <col min="4360" max="4360" width="9.44140625" style="4" bestFit="1" customWidth="1"/>
    <col min="4361" max="4361" width="9.5546875" style="4" bestFit="1" customWidth="1"/>
    <col min="4362" max="4607" width="9.109375" style="4"/>
    <col min="4608" max="4608" width="4" style="4" bestFit="1" customWidth="1"/>
    <col min="4609" max="4609" width="9.109375" style="4" bestFit="1" customWidth="1"/>
    <col min="4610" max="4610" width="9.6640625" style="4" bestFit="1" customWidth="1"/>
    <col min="4611" max="4611" width="25.5546875" style="4" customWidth="1"/>
    <col min="4612" max="4612" width="6.5546875" style="4" bestFit="1" customWidth="1"/>
    <col min="4613" max="4613" width="8.33203125" style="4" bestFit="1" customWidth="1"/>
    <col min="4614" max="4614" width="7.109375" style="4" bestFit="1" customWidth="1"/>
    <col min="4615" max="4615" width="9.5546875" style="4" bestFit="1" customWidth="1"/>
    <col min="4616" max="4616" width="9.44140625" style="4" bestFit="1" customWidth="1"/>
    <col min="4617" max="4617" width="9.5546875" style="4" bestFit="1" customWidth="1"/>
    <col min="4618" max="4863" width="9.109375" style="4"/>
    <col min="4864" max="4864" width="4" style="4" bestFit="1" customWidth="1"/>
    <col min="4865" max="4865" width="9.109375" style="4" bestFit="1" customWidth="1"/>
    <col min="4866" max="4866" width="9.6640625" style="4" bestFit="1" customWidth="1"/>
    <col min="4867" max="4867" width="25.5546875" style="4" customWidth="1"/>
    <col min="4868" max="4868" width="6.5546875" style="4" bestFit="1" customWidth="1"/>
    <col min="4869" max="4869" width="8.33203125" style="4" bestFit="1" customWidth="1"/>
    <col min="4870" max="4870" width="7.109375" style="4" bestFit="1" customWidth="1"/>
    <col min="4871" max="4871" width="9.5546875" style="4" bestFit="1" customWidth="1"/>
    <col min="4872" max="4872" width="9.44140625" style="4" bestFit="1" customWidth="1"/>
    <col min="4873" max="4873" width="9.5546875" style="4" bestFit="1" customWidth="1"/>
    <col min="4874" max="5119" width="9.109375" style="4"/>
    <col min="5120" max="5120" width="4" style="4" bestFit="1" customWidth="1"/>
    <col min="5121" max="5121" width="9.109375" style="4" bestFit="1" customWidth="1"/>
    <col min="5122" max="5122" width="9.6640625" style="4" bestFit="1" customWidth="1"/>
    <col min="5123" max="5123" width="25.5546875" style="4" customWidth="1"/>
    <col min="5124" max="5124" width="6.5546875" style="4" bestFit="1" customWidth="1"/>
    <col min="5125" max="5125" width="8.33203125" style="4" bestFit="1" customWidth="1"/>
    <col min="5126" max="5126" width="7.109375" style="4" bestFit="1" customWidth="1"/>
    <col min="5127" max="5127" width="9.5546875" style="4" bestFit="1" customWidth="1"/>
    <col min="5128" max="5128" width="9.44140625" style="4" bestFit="1" customWidth="1"/>
    <col min="5129" max="5129" width="9.5546875" style="4" bestFit="1" customWidth="1"/>
    <col min="5130" max="5375" width="9.109375" style="4"/>
    <col min="5376" max="5376" width="4" style="4" bestFit="1" customWidth="1"/>
    <col min="5377" max="5377" width="9.109375" style="4" bestFit="1" customWidth="1"/>
    <col min="5378" max="5378" width="9.6640625" style="4" bestFit="1" customWidth="1"/>
    <col min="5379" max="5379" width="25.5546875" style="4" customWidth="1"/>
    <col min="5380" max="5380" width="6.5546875" style="4" bestFit="1" customWidth="1"/>
    <col min="5381" max="5381" width="8.33203125" style="4" bestFit="1" customWidth="1"/>
    <col min="5382" max="5382" width="7.109375" style="4" bestFit="1" customWidth="1"/>
    <col min="5383" max="5383" width="9.5546875" style="4" bestFit="1" customWidth="1"/>
    <col min="5384" max="5384" width="9.44140625" style="4" bestFit="1" customWidth="1"/>
    <col min="5385" max="5385" width="9.5546875" style="4" bestFit="1" customWidth="1"/>
    <col min="5386" max="5631" width="9.109375" style="4"/>
    <col min="5632" max="5632" width="4" style="4" bestFit="1" customWidth="1"/>
    <col min="5633" max="5633" width="9.109375" style="4" bestFit="1" customWidth="1"/>
    <col min="5634" max="5634" width="9.6640625" style="4" bestFit="1" customWidth="1"/>
    <col min="5635" max="5635" width="25.5546875" style="4" customWidth="1"/>
    <col min="5636" max="5636" width="6.5546875" style="4" bestFit="1" customWidth="1"/>
    <col min="5637" max="5637" width="8.33203125" style="4" bestFit="1" customWidth="1"/>
    <col min="5638" max="5638" width="7.109375" style="4" bestFit="1" customWidth="1"/>
    <col min="5639" max="5639" width="9.5546875" style="4" bestFit="1" customWidth="1"/>
    <col min="5640" max="5640" width="9.44140625" style="4" bestFit="1" customWidth="1"/>
    <col min="5641" max="5641" width="9.5546875" style="4" bestFit="1" customWidth="1"/>
    <col min="5642" max="5887" width="9.109375" style="4"/>
    <col min="5888" max="5888" width="4" style="4" bestFit="1" customWidth="1"/>
    <col min="5889" max="5889" width="9.109375" style="4" bestFit="1" customWidth="1"/>
    <col min="5890" max="5890" width="9.6640625" style="4" bestFit="1" customWidth="1"/>
    <col min="5891" max="5891" width="25.5546875" style="4" customWidth="1"/>
    <col min="5892" max="5892" width="6.5546875" style="4" bestFit="1" customWidth="1"/>
    <col min="5893" max="5893" width="8.33203125" style="4" bestFit="1" customWidth="1"/>
    <col min="5894" max="5894" width="7.109375" style="4" bestFit="1" customWidth="1"/>
    <col min="5895" max="5895" width="9.5546875" style="4" bestFit="1" customWidth="1"/>
    <col min="5896" max="5896" width="9.44140625" style="4" bestFit="1" customWidth="1"/>
    <col min="5897" max="5897" width="9.5546875" style="4" bestFit="1" customWidth="1"/>
    <col min="5898" max="6143" width="9.109375" style="4"/>
    <col min="6144" max="6144" width="4" style="4" bestFit="1" customWidth="1"/>
    <col min="6145" max="6145" width="9.109375" style="4" bestFit="1" customWidth="1"/>
    <col min="6146" max="6146" width="9.6640625" style="4" bestFit="1" customWidth="1"/>
    <col min="6147" max="6147" width="25.5546875" style="4" customWidth="1"/>
    <col min="6148" max="6148" width="6.5546875" style="4" bestFit="1" customWidth="1"/>
    <col min="6149" max="6149" width="8.33203125" style="4" bestFit="1" customWidth="1"/>
    <col min="6150" max="6150" width="7.109375" style="4" bestFit="1" customWidth="1"/>
    <col min="6151" max="6151" width="9.5546875" style="4" bestFit="1" customWidth="1"/>
    <col min="6152" max="6152" width="9.44140625" style="4" bestFit="1" customWidth="1"/>
    <col min="6153" max="6153" width="9.5546875" style="4" bestFit="1" customWidth="1"/>
    <col min="6154" max="6399" width="9.109375" style="4"/>
    <col min="6400" max="6400" width="4" style="4" bestFit="1" customWidth="1"/>
    <col min="6401" max="6401" width="9.109375" style="4" bestFit="1" customWidth="1"/>
    <col min="6402" max="6402" width="9.6640625" style="4" bestFit="1" customWidth="1"/>
    <col min="6403" max="6403" width="25.5546875" style="4" customWidth="1"/>
    <col min="6404" max="6404" width="6.5546875" style="4" bestFit="1" customWidth="1"/>
    <col min="6405" max="6405" width="8.33203125" style="4" bestFit="1" customWidth="1"/>
    <col min="6406" max="6406" width="7.109375" style="4" bestFit="1" customWidth="1"/>
    <col min="6407" max="6407" width="9.5546875" style="4" bestFit="1" customWidth="1"/>
    <col min="6408" max="6408" width="9.44140625" style="4" bestFit="1" customWidth="1"/>
    <col min="6409" max="6409" width="9.5546875" style="4" bestFit="1" customWidth="1"/>
    <col min="6410" max="6655" width="9.109375" style="4"/>
    <col min="6656" max="6656" width="4" style="4" bestFit="1" customWidth="1"/>
    <col min="6657" max="6657" width="9.109375" style="4" bestFit="1" customWidth="1"/>
    <col min="6658" max="6658" width="9.6640625" style="4" bestFit="1" customWidth="1"/>
    <col min="6659" max="6659" width="25.5546875" style="4" customWidth="1"/>
    <col min="6660" max="6660" width="6.5546875" style="4" bestFit="1" customWidth="1"/>
    <col min="6661" max="6661" width="8.33203125" style="4" bestFit="1" customWidth="1"/>
    <col min="6662" max="6662" width="7.109375" style="4" bestFit="1" customWidth="1"/>
    <col min="6663" max="6663" width="9.5546875" style="4" bestFit="1" customWidth="1"/>
    <col min="6664" max="6664" width="9.44140625" style="4" bestFit="1" customWidth="1"/>
    <col min="6665" max="6665" width="9.5546875" style="4" bestFit="1" customWidth="1"/>
    <col min="6666" max="6911" width="9.109375" style="4"/>
    <col min="6912" max="6912" width="4" style="4" bestFit="1" customWidth="1"/>
    <col min="6913" max="6913" width="9.109375" style="4" bestFit="1" customWidth="1"/>
    <col min="6914" max="6914" width="9.6640625" style="4" bestFit="1" customWidth="1"/>
    <col min="6915" max="6915" width="25.5546875" style="4" customWidth="1"/>
    <col min="6916" max="6916" width="6.5546875" style="4" bestFit="1" customWidth="1"/>
    <col min="6917" max="6917" width="8.33203125" style="4" bestFit="1" customWidth="1"/>
    <col min="6918" max="6918" width="7.109375" style="4" bestFit="1" customWidth="1"/>
    <col min="6919" max="6919" width="9.5546875" style="4" bestFit="1" customWidth="1"/>
    <col min="6920" max="6920" width="9.44140625" style="4" bestFit="1" customWidth="1"/>
    <col min="6921" max="6921" width="9.5546875" style="4" bestFit="1" customWidth="1"/>
    <col min="6922" max="7167" width="9.109375" style="4"/>
    <col min="7168" max="7168" width="4" style="4" bestFit="1" customWidth="1"/>
    <col min="7169" max="7169" width="9.109375" style="4" bestFit="1" customWidth="1"/>
    <col min="7170" max="7170" width="9.6640625" style="4" bestFit="1" customWidth="1"/>
    <col min="7171" max="7171" width="25.5546875" style="4" customWidth="1"/>
    <col min="7172" max="7172" width="6.5546875" style="4" bestFit="1" customWidth="1"/>
    <col min="7173" max="7173" width="8.33203125" style="4" bestFit="1" customWidth="1"/>
    <col min="7174" max="7174" width="7.109375" style="4" bestFit="1" customWidth="1"/>
    <col min="7175" max="7175" width="9.5546875" style="4" bestFit="1" customWidth="1"/>
    <col min="7176" max="7176" width="9.44140625" style="4" bestFit="1" customWidth="1"/>
    <col min="7177" max="7177" width="9.5546875" style="4" bestFit="1" customWidth="1"/>
    <col min="7178" max="7423" width="9.109375" style="4"/>
    <col min="7424" max="7424" width="4" style="4" bestFit="1" customWidth="1"/>
    <col min="7425" max="7425" width="9.109375" style="4" bestFit="1" customWidth="1"/>
    <col min="7426" max="7426" width="9.6640625" style="4" bestFit="1" customWidth="1"/>
    <col min="7427" max="7427" width="25.5546875" style="4" customWidth="1"/>
    <col min="7428" max="7428" width="6.5546875" style="4" bestFit="1" customWidth="1"/>
    <col min="7429" max="7429" width="8.33203125" style="4" bestFit="1" customWidth="1"/>
    <col min="7430" max="7430" width="7.109375" style="4" bestFit="1" customWidth="1"/>
    <col min="7431" max="7431" width="9.5546875" style="4" bestFit="1" customWidth="1"/>
    <col min="7432" max="7432" width="9.44140625" style="4" bestFit="1" customWidth="1"/>
    <col min="7433" max="7433" width="9.5546875" style="4" bestFit="1" customWidth="1"/>
    <col min="7434" max="7679" width="9.109375" style="4"/>
    <col min="7680" max="7680" width="4" style="4" bestFit="1" customWidth="1"/>
    <col min="7681" max="7681" width="9.109375" style="4" bestFit="1" customWidth="1"/>
    <col min="7682" max="7682" width="9.6640625" style="4" bestFit="1" customWidth="1"/>
    <col min="7683" max="7683" width="25.5546875" style="4" customWidth="1"/>
    <col min="7684" max="7684" width="6.5546875" style="4" bestFit="1" customWidth="1"/>
    <col min="7685" max="7685" width="8.33203125" style="4" bestFit="1" customWidth="1"/>
    <col min="7686" max="7686" width="7.109375" style="4" bestFit="1" customWidth="1"/>
    <col min="7687" max="7687" width="9.5546875" style="4" bestFit="1" customWidth="1"/>
    <col min="7688" max="7688" width="9.44140625" style="4" bestFit="1" customWidth="1"/>
    <col min="7689" max="7689" width="9.5546875" style="4" bestFit="1" customWidth="1"/>
    <col min="7690" max="7935" width="9.109375" style="4"/>
    <col min="7936" max="7936" width="4" style="4" bestFit="1" customWidth="1"/>
    <col min="7937" max="7937" width="9.109375" style="4" bestFit="1" customWidth="1"/>
    <col min="7938" max="7938" width="9.6640625" style="4" bestFit="1" customWidth="1"/>
    <col min="7939" max="7939" width="25.5546875" style="4" customWidth="1"/>
    <col min="7940" max="7940" width="6.5546875" style="4" bestFit="1" customWidth="1"/>
    <col min="7941" max="7941" width="8.33203125" style="4" bestFit="1" customWidth="1"/>
    <col min="7942" max="7942" width="7.109375" style="4" bestFit="1" customWidth="1"/>
    <col min="7943" max="7943" width="9.5546875" style="4" bestFit="1" customWidth="1"/>
    <col min="7944" max="7944" width="9.44140625" style="4" bestFit="1" customWidth="1"/>
    <col min="7945" max="7945" width="9.5546875" style="4" bestFit="1" customWidth="1"/>
    <col min="7946" max="8191" width="9.109375" style="4"/>
    <col min="8192" max="8192" width="4" style="4" bestFit="1" customWidth="1"/>
    <col min="8193" max="8193" width="9.109375" style="4" bestFit="1" customWidth="1"/>
    <col min="8194" max="8194" width="9.6640625" style="4" bestFit="1" customWidth="1"/>
    <col min="8195" max="8195" width="25.5546875" style="4" customWidth="1"/>
    <col min="8196" max="8196" width="6.5546875" style="4" bestFit="1" customWidth="1"/>
    <col min="8197" max="8197" width="8.33203125" style="4" bestFit="1" customWidth="1"/>
    <col min="8198" max="8198" width="7.109375" style="4" bestFit="1" customWidth="1"/>
    <col min="8199" max="8199" width="9.5546875" style="4" bestFit="1" customWidth="1"/>
    <col min="8200" max="8200" width="9.44140625" style="4" bestFit="1" customWidth="1"/>
    <col min="8201" max="8201" width="9.5546875" style="4" bestFit="1" customWidth="1"/>
    <col min="8202" max="8447" width="9.109375" style="4"/>
    <col min="8448" max="8448" width="4" style="4" bestFit="1" customWidth="1"/>
    <col min="8449" max="8449" width="9.109375" style="4" bestFit="1" customWidth="1"/>
    <col min="8450" max="8450" width="9.6640625" style="4" bestFit="1" customWidth="1"/>
    <col min="8451" max="8451" width="25.5546875" style="4" customWidth="1"/>
    <col min="8452" max="8452" width="6.5546875" style="4" bestFit="1" customWidth="1"/>
    <col min="8453" max="8453" width="8.33203125" style="4" bestFit="1" customWidth="1"/>
    <col min="8454" max="8454" width="7.109375" style="4" bestFit="1" customWidth="1"/>
    <col min="8455" max="8455" width="9.5546875" style="4" bestFit="1" customWidth="1"/>
    <col min="8456" max="8456" width="9.44140625" style="4" bestFit="1" customWidth="1"/>
    <col min="8457" max="8457" width="9.5546875" style="4" bestFit="1" customWidth="1"/>
    <col min="8458" max="8703" width="9.109375" style="4"/>
    <col min="8704" max="8704" width="4" style="4" bestFit="1" customWidth="1"/>
    <col min="8705" max="8705" width="9.109375" style="4" bestFit="1" customWidth="1"/>
    <col min="8706" max="8706" width="9.6640625" style="4" bestFit="1" customWidth="1"/>
    <col min="8707" max="8707" width="25.5546875" style="4" customWidth="1"/>
    <col min="8708" max="8708" width="6.5546875" style="4" bestFit="1" customWidth="1"/>
    <col min="8709" max="8709" width="8.33203125" style="4" bestFit="1" customWidth="1"/>
    <col min="8710" max="8710" width="7.109375" style="4" bestFit="1" customWidth="1"/>
    <col min="8711" max="8711" width="9.5546875" style="4" bestFit="1" customWidth="1"/>
    <col min="8712" max="8712" width="9.44140625" style="4" bestFit="1" customWidth="1"/>
    <col min="8713" max="8713" width="9.5546875" style="4" bestFit="1" customWidth="1"/>
    <col min="8714" max="8959" width="9.109375" style="4"/>
    <col min="8960" max="8960" width="4" style="4" bestFit="1" customWidth="1"/>
    <col min="8961" max="8961" width="9.109375" style="4" bestFit="1" customWidth="1"/>
    <col min="8962" max="8962" width="9.6640625" style="4" bestFit="1" customWidth="1"/>
    <col min="8963" max="8963" width="25.5546875" style="4" customWidth="1"/>
    <col min="8964" max="8964" width="6.5546875" style="4" bestFit="1" customWidth="1"/>
    <col min="8965" max="8965" width="8.33203125" style="4" bestFit="1" customWidth="1"/>
    <col min="8966" max="8966" width="7.109375" style="4" bestFit="1" customWidth="1"/>
    <col min="8967" max="8967" width="9.5546875" style="4" bestFit="1" customWidth="1"/>
    <col min="8968" max="8968" width="9.44140625" style="4" bestFit="1" customWidth="1"/>
    <col min="8969" max="8969" width="9.5546875" style="4" bestFit="1" customWidth="1"/>
    <col min="8970" max="9215" width="9.109375" style="4"/>
    <col min="9216" max="9216" width="4" style="4" bestFit="1" customWidth="1"/>
    <col min="9217" max="9217" width="9.109375" style="4" bestFit="1" customWidth="1"/>
    <col min="9218" max="9218" width="9.6640625" style="4" bestFit="1" customWidth="1"/>
    <col min="9219" max="9219" width="25.5546875" style="4" customWidth="1"/>
    <col min="9220" max="9220" width="6.5546875" style="4" bestFit="1" customWidth="1"/>
    <col min="9221" max="9221" width="8.33203125" style="4" bestFit="1" customWidth="1"/>
    <col min="9222" max="9222" width="7.109375" style="4" bestFit="1" customWidth="1"/>
    <col min="9223" max="9223" width="9.5546875" style="4" bestFit="1" customWidth="1"/>
    <col min="9224" max="9224" width="9.44140625" style="4" bestFit="1" customWidth="1"/>
    <col min="9225" max="9225" width="9.5546875" style="4" bestFit="1" customWidth="1"/>
    <col min="9226" max="9471" width="9.109375" style="4"/>
    <col min="9472" max="9472" width="4" style="4" bestFit="1" customWidth="1"/>
    <col min="9473" max="9473" width="9.109375" style="4" bestFit="1" customWidth="1"/>
    <col min="9474" max="9474" width="9.6640625" style="4" bestFit="1" customWidth="1"/>
    <col min="9475" max="9475" width="25.5546875" style="4" customWidth="1"/>
    <col min="9476" max="9476" width="6.5546875" style="4" bestFit="1" customWidth="1"/>
    <col min="9477" max="9477" width="8.33203125" style="4" bestFit="1" customWidth="1"/>
    <col min="9478" max="9478" width="7.109375" style="4" bestFit="1" customWidth="1"/>
    <col min="9479" max="9479" width="9.5546875" style="4" bestFit="1" customWidth="1"/>
    <col min="9480" max="9480" width="9.44140625" style="4" bestFit="1" customWidth="1"/>
    <col min="9481" max="9481" width="9.5546875" style="4" bestFit="1" customWidth="1"/>
    <col min="9482" max="9727" width="9.109375" style="4"/>
    <col min="9728" max="9728" width="4" style="4" bestFit="1" customWidth="1"/>
    <col min="9729" max="9729" width="9.109375" style="4" bestFit="1" customWidth="1"/>
    <col min="9730" max="9730" width="9.6640625" style="4" bestFit="1" customWidth="1"/>
    <col min="9731" max="9731" width="25.5546875" style="4" customWidth="1"/>
    <col min="9732" max="9732" width="6.5546875" style="4" bestFit="1" customWidth="1"/>
    <col min="9733" max="9733" width="8.33203125" style="4" bestFit="1" customWidth="1"/>
    <col min="9734" max="9734" width="7.109375" style="4" bestFit="1" customWidth="1"/>
    <col min="9735" max="9735" width="9.5546875" style="4" bestFit="1" customWidth="1"/>
    <col min="9736" max="9736" width="9.44140625" style="4" bestFit="1" customWidth="1"/>
    <col min="9737" max="9737" width="9.5546875" style="4" bestFit="1" customWidth="1"/>
    <col min="9738" max="9983" width="9.109375" style="4"/>
    <col min="9984" max="9984" width="4" style="4" bestFit="1" customWidth="1"/>
    <col min="9985" max="9985" width="9.109375" style="4" bestFit="1" customWidth="1"/>
    <col min="9986" max="9986" width="9.6640625" style="4" bestFit="1" customWidth="1"/>
    <col min="9987" max="9987" width="25.5546875" style="4" customWidth="1"/>
    <col min="9988" max="9988" width="6.5546875" style="4" bestFit="1" customWidth="1"/>
    <col min="9989" max="9989" width="8.33203125" style="4" bestFit="1" customWidth="1"/>
    <col min="9990" max="9990" width="7.109375" style="4" bestFit="1" customWidth="1"/>
    <col min="9991" max="9991" width="9.5546875" style="4" bestFit="1" customWidth="1"/>
    <col min="9992" max="9992" width="9.44140625" style="4" bestFit="1" customWidth="1"/>
    <col min="9993" max="9993" width="9.5546875" style="4" bestFit="1" customWidth="1"/>
    <col min="9994" max="10239" width="9.109375" style="4"/>
    <col min="10240" max="10240" width="4" style="4" bestFit="1" customWidth="1"/>
    <col min="10241" max="10241" width="9.109375" style="4" bestFit="1" customWidth="1"/>
    <col min="10242" max="10242" width="9.6640625" style="4" bestFit="1" customWidth="1"/>
    <col min="10243" max="10243" width="25.5546875" style="4" customWidth="1"/>
    <col min="10244" max="10244" width="6.5546875" style="4" bestFit="1" customWidth="1"/>
    <col min="10245" max="10245" width="8.33203125" style="4" bestFit="1" customWidth="1"/>
    <col min="10246" max="10246" width="7.109375" style="4" bestFit="1" customWidth="1"/>
    <col min="10247" max="10247" width="9.5546875" style="4" bestFit="1" customWidth="1"/>
    <col min="10248" max="10248" width="9.44140625" style="4" bestFit="1" customWidth="1"/>
    <col min="10249" max="10249" width="9.5546875" style="4" bestFit="1" customWidth="1"/>
    <col min="10250" max="10495" width="9.109375" style="4"/>
    <col min="10496" max="10496" width="4" style="4" bestFit="1" customWidth="1"/>
    <col min="10497" max="10497" width="9.109375" style="4" bestFit="1" customWidth="1"/>
    <col min="10498" max="10498" width="9.6640625" style="4" bestFit="1" customWidth="1"/>
    <col min="10499" max="10499" width="25.5546875" style="4" customWidth="1"/>
    <col min="10500" max="10500" width="6.5546875" style="4" bestFit="1" customWidth="1"/>
    <col min="10501" max="10501" width="8.33203125" style="4" bestFit="1" customWidth="1"/>
    <col min="10502" max="10502" width="7.109375" style="4" bestFit="1" customWidth="1"/>
    <col min="10503" max="10503" width="9.5546875" style="4" bestFit="1" customWidth="1"/>
    <col min="10504" max="10504" width="9.44140625" style="4" bestFit="1" customWidth="1"/>
    <col min="10505" max="10505" width="9.5546875" style="4" bestFit="1" customWidth="1"/>
    <col min="10506" max="10751" width="9.109375" style="4"/>
    <col min="10752" max="10752" width="4" style="4" bestFit="1" customWidth="1"/>
    <col min="10753" max="10753" width="9.109375" style="4" bestFit="1" customWidth="1"/>
    <col min="10754" max="10754" width="9.6640625" style="4" bestFit="1" customWidth="1"/>
    <col min="10755" max="10755" width="25.5546875" style="4" customWidth="1"/>
    <col min="10756" max="10756" width="6.5546875" style="4" bestFit="1" customWidth="1"/>
    <col min="10757" max="10757" width="8.33203125" style="4" bestFit="1" customWidth="1"/>
    <col min="10758" max="10758" width="7.109375" style="4" bestFit="1" customWidth="1"/>
    <col min="10759" max="10759" width="9.5546875" style="4" bestFit="1" customWidth="1"/>
    <col min="10760" max="10760" width="9.44140625" style="4" bestFit="1" customWidth="1"/>
    <col min="10761" max="10761" width="9.5546875" style="4" bestFit="1" customWidth="1"/>
    <col min="10762" max="11007" width="9.109375" style="4"/>
    <col min="11008" max="11008" width="4" style="4" bestFit="1" customWidth="1"/>
    <col min="11009" max="11009" width="9.109375" style="4" bestFit="1" customWidth="1"/>
    <col min="11010" max="11010" width="9.6640625" style="4" bestFit="1" customWidth="1"/>
    <col min="11011" max="11011" width="25.5546875" style="4" customWidth="1"/>
    <col min="11012" max="11012" width="6.5546875" style="4" bestFit="1" customWidth="1"/>
    <col min="11013" max="11013" width="8.33203125" style="4" bestFit="1" customWidth="1"/>
    <col min="11014" max="11014" width="7.109375" style="4" bestFit="1" customWidth="1"/>
    <col min="11015" max="11015" width="9.5546875" style="4" bestFit="1" customWidth="1"/>
    <col min="11016" max="11016" width="9.44140625" style="4" bestFit="1" customWidth="1"/>
    <col min="11017" max="11017" width="9.5546875" style="4" bestFit="1" customWidth="1"/>
    <col min="11018" max="11263" width="9.109375" style="4"/>
    <col min="11264" max="11264" width="4" style="4" bestFit="1" customWidth="1"/>
    <col min="11265" max="11265" width="9.109375" style="4" bestFit="1" customWidth="1"/>
    <col min="11266" max="11266" width="9.6640625" style="4" bestFit="1" customWidth="1"/>
    <col min="11267" max="11267" width="25.5546875" style="4" customWidth="1"/>
    <col min="11268" max="11268" width="6.5546875" style="4" bestFit="1" customWidth="1"/>
    <col min="11269" max="11269" width="8.33203125" style="4" bestFit="1" customWidth="1"/>
    <col min="11270" max="11270" width="7.109375" style="4" bestFit="1" customWidth="1"/>
    <col min="11271" max="11271" width="9.5546875" style="4" bestFit="1" customWidth="1"/>
    <col min="11272" max="11272" width="9.44140625" style="4" bestFit="1" customWidth="1"/>
    <col min="11273" max="11273" width="9.5546875" style="4" bestFit="1" customWidth="1"/>
    <col min="11274" max="11519" width="9.109375" style="4"/>
    <col min="11520" max="11520" width="4" style="4" bestFit="1" customWidth="1"/>
    <col min="11521" max="11521" width="9.109375" style="4" bestFit="1" customWidth="1"/>
    <col min="11522" max="11522" width="9.6640625" style="4" bestFit="1" customWidth="1"/>
    <col min="11523" max="11523" width="25.5546875" style="4" customWidth="1"/>
    <col min="11524" max="11524" width="6.5546875" style="4" bestFit="1" customWidth="1"/>
    <col min="11525" max="11525" width="8.33203125" style="4" bestFit="1" customWidth="1"/>
    <col min="11526" max="11526" width="7.109375" style="4" bestFit="1" customWidth="1"/>
    <col min="11527" max="11527" width="9.5546875" style="4" bestFit="1" customWidth="1"/>
    <col min="11528" max="11528" width="9.44140625" style="4" bestFit="1" customWidth="1"/>
    <col min="11529" max="11529" width="9.5546875" style="4" bestFit="1" customWidth="1"/>
    <col min="11530" max="11775" width="9.109375" style="4"/>
    <col min="11776" max="11776" width="4" style="4" bestFit="1" customWidth="1"/>
    <col min="11777" max="11777" width="9.109375" style="4" bestFit="1" customWidth="1"/>
    <col min="11778" max="11778" width="9.6640625" style="4" bestFit="1" customWidth="1"/>
    <col min="11779" max="11779" width="25.5546875" style="4" customWidth="1"/>
    <col min="11780" max="11780" width="6.5546875" style="4" bestFit="1" customWidth="1"/>
    <col min="11781" max="11781" width="8.33203125" style="4" bestFit="1" customWidth="1"/>
    <col min="11782" max="11782" width="7.109375" style="4" bestFit="1" customWidth="1"/>
    <col min="11783" max="11783" width="9.5546875" style="4" bestFit="1" customWidth="1"/>
    <col min="11784" max="11784" width="9.44140625" style="4" bestFit="1" customWidth="1"/>
    <col min="11785" max="11785" width="9.5546875" style="4" bestFit="1" customWidth="1"/>
    <col min="11786" max="12031" width="9.109375" style="4"/>
    <col min="12032" max="12032" width="4" style="4" bestFit="1" customWidth="1"/>
    <col min="12033" max="12033" width="9.109375" style="4" bestFit="1" customWidth="1"/>
    <col min="12034" max="12034" width="9.6640625" style="4" bestFit="1" customWidth="1"/>
    <col min="12035" max="12035" width="25.5546875" style="4" customWidth="1"/>
    <col min="12036" max="12036" width="6.5546875" style="4" bestFit="1" customWidth="1"/>
    <col min="12037" max="12037" width="8.33203125" style="4" bestFit="1" customWidth="1"/>
    <col min="12038" max="12038" width="7.109375" style="4" bestFit="1" customWidth="1"/>
    <col min="12039" max="12039" width="9.5546875" style="4" bestFit="1" customWidth="1"/>
    <col min="12040" max="12040" width="9.44140625" style="4" bestFit="1" customWidth="1"/>
    <col min="12041" max="12041" width="9.5546875" style="4" bestFit="1" customWidth="1"/>
    <col min="12042" max="12287" width="9.109375" style="4"/>
    <col min="12288" max="12288" width="4" style="4" bestFit="1" customWidth="1"/>
    <col min="12289" max="12289" width="9.109375" style="4" bestFit="1" customWidth="1"/>
    <col min="12290" max="12290" width="9.6640625" style="4" bestFit="1" customWidth="1"/>
    <col min="12291" max="12291" width="25.5546875" style="4" customWidth="1"/>
    <col min="12292" max="12292" width="6.5546875" style="4" bestFit="1" customWidth="1"/>
    <col min="12293" max="12293" width="8.33203125" style="4" bestFit="1" customWidth="1"/>
    <col min="12294" max="12294" width="7.109375" style="4" bestFit="1" customWidth="1"/>
    <col min="12295" max="12295" width="9.5546875" style="4" bestFit="1" customWidth="1"/>
    <col min="12296" max="12296" width="9.44140625" style="4" bestFit="1" customWidth="1"/>
    <col min="12297" max="12297" width="9.5546875" style="4" bestFit="1" customWidth="1"/>
    <col min="12298" max="12543" width="9.109375" style="4"/>
    <col min="12544" max="12544" width="4" style="4" bestFit="1" customWidth="1"/>
    <col min="12545" max="12545" width="9.109375" style="4" bestFit="1" customWidth="1"/>
    <col min="12546" max="12546" width="9.6640625" style="4" bestFit="1" customWidth="1"/>
    <col min="12547" max="12547" width="25.5546875" style="4" customWidth="1"/>
    <col min="12548" max="12548" width="6.5546875" style="4" bestFit="1" customWidth="1"/>
    <col min="12549" max="12549" width="8.33203125" style="4" bestFit="1" customWidth="1"/>
    <col min="12550" max="12550" width="7.109375" style="4" bestFit="1" customWidth="1"/>
    <col min="12551" max="12551" width="9.5546875" style="4" bestFit="1" customWidth="1"/>
    <col min="12552" max="12552" width="9.44140625" style="4" bestFit="1" customWidth="1"/>
    <col min="12553" max="12553" width="9.5546875" style="4" bestFit="1" customWidth="1"/>
    <col min="12554" max="12799" width="9.109375" style="4"/>
    <col min="12800" max="12800" width="4" style="4" bestFit="1" customWidth="1"/>
    <col min="12801" max="12801" width="9.109375" style="4" bestFit="1" customWidth="1"/>
    <col min="12802" max="12802" width="9.6640625" style="4" bestFit="1" customWidth="1"/>
    <col min="12803" max="12803" width="25.5546875" style="4" customWidth="1"/>
    <col min="12804" max="12804" width="6.5546875" style="4" bestFit="1" customWidth="1"/>
    <col min="12805" max="12805" width="8.33203125" style="4" bestFit="1" customWidth="1"/>
    <col min="12806" max="12806" width="7.109375" style="4" bestFit="1" customWidth="1"/>
    <col min="12807" max="12807" width="9.5546875" style="4" bestFit="1" customWidth="1"/>
    <col min="12808" max="12808" width="9.44140625" style="4" bestFit="1" customWidth="1"/>
    <col min="12809" max="12809" width="9.5546875" style="4" bestFit="1" customWidth="1"/>
    <col min="12810" max="13055" width="9.109375" style="4"/>
    <col min="13056" max="13056" width="4" style="4" bestFit="1" customWidth="1"/>
    <col min="13057" max="13057" width="9.109375" style="4" bestFit="1" customWidth="1"/>
    <col min="13058" max="13058" width="9.6640625" style="4" bestFit="1" customWidth="1"/>
    <col min="13059" max="13059" width="25.5546875" style="4" customWidth="1"/>
    <col min="13060" max="13060" width="6.5546875" style="4" bestFit="1" customWidth="1"/>
    <col min="13061" max="13061" width="8.33203125" style="4" bestFit="1" customWidth="1"/>
    <col min="13062" max="13062" width="7.109375" style="4" bestFit="1" customWidth="1"/>
    <col min="13063" max="13063" width="9.5546875" style="4" bestFit="1" customWidth="1"/>
    <col min="13064" max="13064" width="9.44140625" style="4" bestFit="1" customWidth="1"/>
    <col min="13065" max="13065" width="9.5546875" style="4" bestFit="1" customWidth="1"/>
    <col min="13066" max="13311" width="9.109375" style="4"/>
    <col min="13312" max="13312" width="4" style="4" bestFit="1" customWidth="1"/>
    <col min="13313" max="13313" width="9.109375" style="4" bestFit="1" customWidth="1"/>
    <col min="13314" max="13314" width="9.6640625" style="4" bestFit="1" customWidth="1"/>
    <col min="13315" max="13315" width="25.5546875" style="4" customWidth="1"/>
    <col min="13316" max="13316" width="6.5546875" style="4" bestFit="1" customWidth="1"/>
    <col min="13317" max="13317" width="8.33203125" style="4" bestFit="1" customWidth="1"/>
    <col min="13318" max="13318" width="7.109375" style="4" bestFit="1" customWidth="1"/>
    <col min="13319" max="13319" width="9.5546875" style="4" bestFit="1" customWidth="1"/>
    <col min="13320" max="13320" width="9.44140625" style="4" bestFit="1" customWidth="1"/>
    <col min="13321" max="13321" width="9.5546875" style="4" bestFit="1" customWidth="1"/>
    <col min="13322" max="13567" width="9.109375" style="4"/>
    <col min="13568" max="13568" width="4" style="4" bestFit="1" customWidth="1"/>
    <col min="13569" max="13569" width="9.109375" style="4" bestFit="1" customWidth="1"/>
    <col min="13570" max="13570" width="9.6640625" style="4" bestFit="1" customWidth="1"/>
    <col min="13571" max="13571" width="25.5546875" style="4" customWidth="1"/>
    <col min="13572" max="13572" width="6.5546875" style="4" bestFit="1" customWidth="1"/>
    <col min="13573" max="13573" width="8.33203125" style="4" bestFit="1" customWidth="1"/>
    <col min="13574" max="13574" width="7.109375" style="4" bestFit="1" customWidth="1"/>
    <col min="13575" max="13575" width="9.5546875" style="4" bestFit="1" customWidth="1"/>
    <col min="13576" max="13576" width="9.44140625" style="4" bestFit="1" customWidth="1"/>
    <col min="13577" max="13577" width="9.5546875" style="4" bestFit="1" customWidth="1"/>
    <col min="13578" max="13823" width="9.109375" style="4"/>
    <col min="13824" max="13824" width="4" style="4" bestFit="1" customWidth="1"/>
    <col min="13825" max="13825" width="9.109375" style="4" bestFit="1" customWidth="1"/>
    <col min="13826" max="13826" width="9.6640625" style="4" bestFit="1" customWidth="1"/>
    <col min="13827" max="13827" width="25.5546875" style="4" customWidth="1"/>
    <col min="13828" max="13828" width="6.5546875" style="4" bestFit="1" customWidth="1"/>
    <col min="13829" max="13829" width="8.33203125" style="4" bestFit="1" customWidth="1"/>
    <col min="13830" max="13830" width="7.109375" style="4" bestFit="1" customWidth="1"/>
    <col min="13831" max="13831" width="9.5546875" style="4" bestFit="1" customWidth="1"/>
    <col min="13832" max="13832" width="9.44140625" style="4" bestFit="1" customWidth="1"/>
    <col min="13833" max="13833" width="9.5546875" style="4" bestFit="1" customWidth="1"/>
    <col min="13834" max="14079" width="9.109375" style="4"/>
    <col min="14080" max="14080" width="4" style="4" bestFit="1" customWidth="1"/>
    <col min="14081" max="14081" width="9.109375" style="4" bestFit="1" customWidth="1"/>
    <col min="14082" max="14082" width="9.6640625" style="4" bestFit="1" customWidth="1"/>
    <col min="14083" max="14083" width="25.5546875" style="4" customWidth="1"/>
    <col min="14084" max="14084" width="6.5546875" style="4" bestFit="1" customWidth="1"/>
    <col min="14085" max="14085" width="8.33203125" style="4" bestFit="1" customWidth="1"/>
    <col min="14086" max="14086" width="7.109375" style="4" bestFit="1" customWidth="1"/>
    <col min="14087" max="14087" width="9.5546875" style="4" bestFit="1" customWidth="1"/>
    <col min="14088" max="14088" width="9.44140625" style="4" bestFit="1" customWidth="1"/>
    <col min="14089" max="14089" width="9.5546875" style="4" bestFit="1" customWidth="1"/>
    <col min="14090" max="14335" width="9.109375" style="4"/>
    <col min="14336" max="14336" width="4" style="4" bestFit="1" customWidth="1"/>
    <col min="14337" max="14337" width="9.109375" style="4" bestFit="1" customWidth="1"/>
    <col min="14338" max="14338" width="9.6640625" style="4" bestFit="1" customWidth="1"/>
    <col min="14339" max="14339" width="25.5546875" style="4" customWidth="1"/>
    <col min="14340" max="14340" width="6.5546875" style="4" bestFit="1" customWidth="1"/>
    <col min="14341" max="14341" width="8.33203125" style="4" bestFit="1" customWidth="1"/>
    <col min="14342" max="14342" width="7.109375" style="4" bestFit="1" customWidth="1"/>
    <col min="14343" max="14343" width="9.5546875" style="4" bestFit="1" customWidth="1"/>
    <col min="14344" max="14344" width="9.44140625" style="4" bestFit="1" customWidth="1"/>
    <col min="14345" max="14345" width="9.5546875" style="4" bestFit="1" customWidth="1"/>
    <col min="14346" max="14591" width="9.109375" style="4"/>
    <col min="14592" max="14592" width="4" style="4" bestFit="1" customWidth="1"/>
    <col min="14593" max="14593" width="9.109375" style="4" bestFit="1" customWidth="1"/>
    <col min="14594" max="14594" width="9.6640625" style="4" bestFit="1" customWidth="1"/>
    <col min="14595" max="14595" width="25.5546875" style="4" customWidth="1"/>
    <col min="14596" max="14596" width="6.5546875" style="4" bestFit="1" customWidth="1"/>
    <col min="14597" max="14597" width="8.33203125" style="4" bestFit="1" customWidth="1"/>
    <col min="14598" max="14598" width="7.109375" style="4" bestFit="1" customWidth="1"/>
    <col min="14599" max="14599" width="9.5546875" style="4" bestFit="1" customWidth="1"/>
    <col min="14600" max="14600" width="9.44140625" style="4" bestFit="1" customWidth="1"/>
    <col min="14601" max="14601" width="9.5546875" style="4" bestFit="1" customWidth="1"/>
    <col min="14602" max="14847" width="9.109375" style="4"/>
    <col min="14848" max="14848" width="4" style="4" bestFit="1" customWidth="1"/>
    <col min="14849" max="14849" width="9.109375" style="4" bestFit="1" customWidth="1"/>
    <col min="14850" max="14850" width="9.6640625" style="4" bestFit="1" customWidth="1"/>
    <col min="14851" max="14851" width="25.5546875" style="4" customWidth="1"/>
    <col min="14852" max="14852" width="6.5546875" style="4" bestFit="1" customWidth="1"/>
    <col min="14853" max="14853" width="8.33203125" style="4" bestFit="1" customWidth="1"/>
    <col min="14854" max="14854" width="7.109375" style="4" bestFit="1" customWidth="1"/>
    <col min="14855" max="14855" width="9.5546875" style="4" bestFit="1" customWidth="1"/>
    <col min="14856" max="14856" width="9.44140625" style="4" bestFit="1" customWidth="1"/>
    <col min="14857" max="14857" width="9.5546875" style="4" bestFit="1" customWidth="1"/>
    <col min="14858" max="15103" width="9.109375" style="4"/>
    <col min="15104" max="15104" width="4" style="4" bestFit="1" customWidth="1"/>
    <col min="15105" max="15105" width="9.109375" style="4" bestFit="1" customWidth="1"/>
    <col min="15106" max="15106" width="9.6640625" style="4" bestFit="1" customWidth="1"/>
    <col min="15107" max="15107" width="25.5546875" style="4" customWidth="1"/>
    <col min="15108" max="15108" width="6.5546875" style="4" bestFit="1" customWidth="1"/>
    <col min="15109" max="15109" width="8.33203125" style="4" bestFit="1" customWidth="1"/>
    <col min="15110" max="15110" width="7.109375" style="4" bestFit="1" customWidth="1"/>
    <col min="15111" max="15111" width="9.5546875" style="4" bestFit="1" customWidth="1"/>
    <col min="15112" max="15112" width="9.44140625" style="4" bestFit="1" customWidth="1"/>
    <col min="15113" max="15113" width="9.5546875" style="4" bestFit="1" customWidth="1"/>
    <col min="15114" max="15359" width="9.109375" style="4"/>
    <col min="15360" max="15360" width="4" style="4" bestFit="1" customWidth="1"/>
    <col min="15361" max="15361" width="9.109375" style="4" bestFit="1" customWidth="1"/>
    <col min="15362" max="15362" width="9.6640625" style="4" bestFit="1" customWidth="1"/>
    <col min="15363" max="15363" width="25.5546875" style="4" customWidth="1"/>
    <col min="15364" max="15364" width="6.5546875" style="4" bestFit="1" customWidth="1"/>
    <col min="15365" max="15365" width="8.33203125" style="4" bestFit="1" customWidth="1"/>
    <col min="15366" max="15366" width="7.109375" style="4" bestFit="1" customWidth="1"/>
    <col min="15367" max="15367" width="9.5546875" style="4" bestFit="1" customWidth="1"/>
    <col min="15368" max="15368" width="9.44140625" style="4" bestFit="1" customWidth="1"/>
    <col min="15369" max="15369" width="9.5546875" style="4" bestFit="1" customWidth="1"/>
    <col min="15370" max="15615" width="9.109375" style="4"/>
    <col min="15616" max="15616" width="4" style="4" bestFit="1" customWidth="1"/>
    <col min="15617" max="15617" width="9.109375" style="4" bestFit="1" customWidth="1"/>
    <col min="15618" max="15618" width="9.6640625" style="4" bestFit="1" customWidth="1"/>
    <col min="15619" max="15619" width="25.5546875" style="4" customWidth="1"/>
    <col min="15620" max="15620" width="6.5546875" style="4" bestFit="1" customWidth="1"/>
    <col min="15621" max="15621" width="8.33203125" style="4" bestFit="1" customWidth="1"/>
    <col min="15622" max="15622" width="7.109375" style="4" bestFit="1" customWidth="1"/>
    <col min="15623" max="15623" width="9.5546875" style="4" bestFit="1" customWidth="1"/>
    <col min="15624" max="15624" width="9.44140625" style="4" bestFit="1" customWidth="1"/>
    <col min="15625" max="15625" width="9.5546875" style="4" bestFit="1" customWidth="1"/>
    <col min="15626" max="15871" width="9.109375" style="4"/>
    <col min="15872" max="15872" width="4" style="4" bestFit="1" customWidth="1"/>
    <col min="15873" max="15873" width="9.109375" style="4" bestFit="1" customWidth="1"/>
    <col min="15874" max="15874" width="9.6640625" style="4" bestFit="1" customWidth="1"/>
    <col min="15875" max="15875" width="25.5546875" style="4" customWidth="1"/>
    <col min="15876" max="15876" width="6.5546875" style="4" bestFit="1" customWidth="1"/>
    <col min="15877" max="15877" width="8.33203125" style="4" bestFit="1" customWidth="1"/>
    <col min="15878" max="15878" width="7.109375" style="4" bestFit="1" customWidth="1"/>
    <col min="15879" max="15879" width="9.5546875" style="4" bestFit="1" customWidth="1"/>
    <col min="15880" max="15880" width="9.44140625" style="4" bestFit="1" customWidth="1"/>
    <col min="15881" max="15881" width="9.5546875" style="4" bestFit="1" customWidth="1"/>
    <col min="15882" max="16127" width="9.109375" style="4"/>
    <col min="16128" max="16128" width="4" style="4" bestFit="1" customWidth="1"/>
    <col min="16129" max="16129" width="9.109375" style="4" bestFit="1" customWidth="1"/>
    <col min="16130" max="16130" width="9.6640625" style="4" bestFit="1" customWidth="1"/>
    <col min="16131" max="16131" width="25.5546875" style="4" customWidth="1"/>
    <col min="16132" max="16132" width="6.5546875" style="4" bestFit="1" customWidth="1"/>
    <col min="16133" max="16133" width="8.33203125" style="4" bestFit="1" customWidth="1"/>
    <col min="16134" max="16134" width="7.109375" style="4" bestFit="1" customWidth="1"/>
    <col min="16135" max="16135" width="9.5546875" style="4" bestFit="1" customWidth="1"/>
    <col min="16136" max="16136" width="9.44140625" style="4" bestFit="1" customWidth="1"/>
    <col min="16137" max="16137" width="9.5546875" style="4" bestFit="1" customWidth="1"/>
    <col min="16138" max="16384" width="9.109375" style="4"/>
  </cols>
  <sheetData>
    <row r="1" spans="1:10" ht="22.5" customHeight="1" thickBot="1" x14ac:dyDescent="0.35">
      <c r="A1" s="1" t="s">
        <v>0</v>
      </c>
      <c r="B1" s="2"/>
      <c r="C1" s="2"/>
      <c r="D1" s="2"/>
      <c r="E1" s="2"/>
      <c r="F1" s="2"/>
      <c r="G1" s="2"/>
      <c r="H1" s="2"/>
      <c r="I1" s="2"/>
      <c r="J1" s="3"/>
    </row>
    <row r="2" spans="1:10" ht="67.8" customHeight="1" thickBot="1" x14ac:dyDescent="0.35">
      <c r="A2" s="5" t="s">
        <v>1</v>
      </c>
      <c r="B2" s="6"/>
      <c r="C2" s="6"/>
      <c r="D2" s="6"/>
      <c r="E2" s="7"/>
      <c r="F2" s="7"/>
      <c r="G2" s="7"/>
      <c r="H2" s="7"/>
      <c r="I2" s="7"/>
      <c r="J2" s="8"/>
    </row>
    <row r="3" spans="1:10" s="11" customFormat="1" ht="45" customHeight="1" thickBot="1" x14ac:dyDescent="0.35">
      <c r="A3" s="9" t="s">
        <v>2</v>
      </c>
      <c r="B3" s="10"/>
      <c r="C3" s="10"/>
      <c r="D3" s="10"/>
      <c r="E3" s="10"/>
      <c r="F3" s="10"/>
      <c r="G3" s="10"/>
      <c r="H3" s="10"/>
      <c r="I3" s="10"/>
      <c r="J3" s="8"/>
    </row>
    <row r="4" spans="1:10" ht="24" customHeight="1" thickBot="1" x14ac:dyDescent="0.35">
      <c r="A4" s="12" t="s">
        <v>3</v>
      </c>
      <c r="B4" s="13" t="s">
        <v>4</v>
      </c>
      <c r="C4" s="13" t="s">
        <v>5</v>
      </c>
      <c r="D4" s="13" t="s">
        <v>6</v>
      </c>
      <c r="E4" s="13" t="s">
        <v>7</v>
      </c>
      <c r="F4" s="14" t="s">
        <v>8</v>
      </c>
      <c r="G4" s="15" t="s">
        <v>9</v>
      </c>
      <c r="H4" s="15" t="s">
        <v>10</v>
      </c>
      <c r="I4" s="16" t="s">
        <v>11</v>
      </c>
      <c r="J4" s="16" t="s">
        <v>12</v>
      </c>
    </row>
    <row r="5" spans="1:10" s="11" customFormat="1" ht="40.799999999999997" x14ac:dyDescent="0.3">
      <c r="A5" s="17">
        <v>1</v>
      </c>
      <c r="B5" s="18" t="s">
        <v>13</v>
      </c>
      <c r="C5" s="19" t="s">
        <v>14</v>
      </c>
      <c r="D5" s="20" t="s">
        <v>15</v>
      </c>
      <c r="E5" s="17" t="s">
        <v>16</v>
      </c>
      <c r="F5" s="21">
        <v>3000</v>
      </c>
      <c r="G5" s="22"/>
      <c r="H5" s="22">
        <f t="shared" ref="H5:H30" si="0">F5*G5</f>
        <v>0</v>
      </c>
      <c r="I5" s="22">
        <f t="shared" ref="I5:I31" si="1">H5*24%</f>
        <v>0</v>
      </c>
      <c r="J5" s="22">
        <f t="shared" ref="J5:J31" si="2">H5+I5</f>
        <v>0</v>
      </c>
    </row>
    <row r="6" spans="1:10" s="11" customFormat="1" ht="40.799999999999997" x14ac:dyDescent="0.3">
      <c r="A6" s="17">
        <v>2</v>
      </c>
      <c r="B6" s="18" t="s">
        <v>13</v>
      </c>
      <c r="C6" s="19" t="s">
        <v>17</v>
      </c>
      <c r="D6" s="20" t="s">
        <v>18</v>
      </c>
      <c r="E6" s="17" t="s">
        <v>16</v>
      </c>
      <c r="F6" s="21">
        <v>2000</v>
      </c>
      <c r="G6" s="22"/>
      <c r="H6" s="22">
        <f t="shared" si="0"/>
        <v>0</v>
      </c>
      <c r="I6" s="22">
        <f t="shared" si="1"/>
        <v>0</v>
      </c>
      <c r="J6" s="22">
        <f t="shared" si="2"/>
        <v>0</v>
      </c>
    </row>
    <row r="7" spans="1:10" s="11" customFormat="1" ht="30.6" x14ac:dyDescent="0.3">
      <c r="A7" s="17">
        <v>3</v>
      </c>
      <c r="B7" s="18" t="s">
        <v>13</v>
      </c>
      <c r="C7" s="19" t="s">
        <v>19</v>
      </c>
      <c r="D7" s="20" t="s">
        <v>20</v>
      </c>
      <c r="E7" s="17" t="s">
        <v>16</v>
      </c>
      <c r="F7" s="21">
        <v>500</v>
      </c>
      <c r="G7" s="22"/>
      <c r="H7" s="22">
        <f t="shared" si="0"/>
        <v>0</v>
      </c>
      <c r="I7" s="22">
        <f t="shared" si="1"/>
        <v>0</v>
      </c>
      <c r="J7" s="22">
        <f t="shared" si="2"/>
        <v>0</v>
      </c>
    </row>
    <row r="8" spans="1:10" s="11" customFormat="1" ht="40.799999999999997" x14ac:dyDescent="0.3">
      <c r="A8" s="17">
        <v>4</v>
      </c>
      <c r="B8" s="18" t="s">
        <v>13</v>
      </c>
      <c r="C8" s="19" t="s">
        <v>21</v>
      </c>
      <c r="D8" s="20" t="s">
        <v>22</v>
      </c>
      <c r="E8" s="17" t="s">
        <v>16</v>
      </c>
      <c r="F8" s="21">
        <v>50</v>
      </c>
      <c r="G8" s="22"/>
      <c r="H8" s="22">
        <f t="shared" si="0"/>
        <v>0</v>
      </c>
      <c r="I8" s="22">
        <f t="shared" si="1"/>
        <v>0</v>
      </c>
      <c r="J8" s="22">
        <f t="shared" si="2"/>
        <v>0</v>
      </c>
    </row>
    <row r="9" spans="1:10" s="11" customFormat="1" ht="40.799999999999997" x14ac:dyDescent="0.3">
      <c r="A9" s="17">
        <v>5</v>
      </c>
      <c r="B9" s="18" t="s">
        <v>13</v>
      </c>
      <c r="C9" s="19" t="s">
        <v>23</v>
      </c>
      <c r="D9" s="20" t="s">
        <v>24</v>
      </c>
      <c r="E9" s="17" t="s">
        <v>16</v>
      </c>
      <c r="F9" s="21">
        <v>100</v>
      </c>
      <c r="G9" s="22"/>
      <c r="H9" s="22">
        <f t="shared" si="0"/>
        <v>0</v>
      </c>
      <c r="I9" s="22">
        <f t="shared" si="1"/>
        <v>0</v>
      </c>
      <c r="J9" s="22">
        <f t="shared" si="2"/>
        <v>0</v>
      </c>
    </row>
    <row r="10" spans="1:10" s="11" customFormat="1" ht="30.6" x14ac:dyDescent="0.3">
      <c r="A10" s="17">
        <v>6</v>
      </c>
      <c r="B10" s="18" t="s">
        <v>13</v>
      </c>
      <c r="C10" s="19" t="s">
        <v>25</v>
      </c>
      <c r="D10" s="20" t="s">
        <v>26</v>
      </c>
      <c r="E10" s="17" t="s">
        <v>16</v>
      </c>
      <c r="F10" s="21">
        <v>1000</v>
      </c>
      <c r="G10" s="22"/>
      <c r="H10" s="22">
        <f t="shared" si="0"/>
        <v>0</v>
      </c>
      <c r="I10" s="22">
        <f t="shared" si="1"/>
        <v>0</v>
      </c>
      <c r="J10" s="22">
        <f t="shared" si="2"/>
        <v>0</v>
      </c>
    </row>
    <row r="11" spans="1:10" s="11" customFormat="1" ht="30.6" x14ac:dyDescent="0.3">
      <c r="A11" s="17">
        <v>7</v>
      </c>
      <c r="B11" s="18" t="s">
        <v>13</v>
      </c>
      <c r="C11" s="19" t="s">
        <v>27</v>
      </c>
      <c r="D11" s="23" t="s">
        <v>28</v>
      </c>
      <c r="E11" s="17" t="s">
        <v>16</v>
      </c>
      <c r="F11" s="21">
        <v>4000</v>
      </c>
      <c r="G11" s="22"/>
      <c r="H11" s="22">
        <f t="shared" si="0"/>
        <v>0</v>
      </c>
      <c r="I11" s="22">
        <f t="shared" si="1"/>
        <v>0</v>
      </c>
      <c r="J11" s="22">
        <f t="shared" si="2"/>
        <v>0</v>
      </c>
    </row>
    <row r="12" spans="1:10" s="11" customFormat="1" ht="45.6" customHeight="1" x14ac:dyDescent="0.3">
      <c r="A12" s="17">
        <v>8</v>
      </c>
      <c r="B12" s="18" t="s">
        <v>13</v>
      </c>
      <c r="C12" s="19" t="s">
        <v>29</v>
      </c>
      <c r="D12" s="24" t="s">
        <v>30</v>
      </c>
      <c r="E12" s="17" t="s">
        <v>16</v>
      </c>
      <c r="F12" s="21">
        <v>4000</v>
      </c>
      <c r="G12" s="22"/>
      <c r="H12" s="22">
        <f t="shared" si="0"/>
        <v>0</v>
      </c>
      <c r="I12" s="22">
        <f t="shared" si="1"/>
        <v>0</v>
      </c>
      <c r="J12" s="22">
        <f t="shared" si="2"/>
        <v>0</v>
      </c>
    </row>
    <row r="13" spans="1:10" s="11" customFormat="1" ht="30.6" x14ac:dyDescent="0.3">
      <c r="A13" s="17">
        <v>9</v>
      </c>
      <c r="B13" s="18" t="s">
        <v>31</v>
      </c>
      <c r="C13" s="19" t="s">
        <v>32</v>
      </c>
      <c r="D13" s="20" t="s">
        <v>33</v>
      </c>
      <c r="E13" s="17" t="s">
        <v>16</v>
      </c>
      <c r="F13" s="21">
        <v>8</v>
      </c>
      <c r="G13" s="22"/>
      <c r="H13" s="22">
        <f t="shared" si="0"/>
        <v>0</v>
      </c>
      <c r="I13" s="22">
        <f t="shared" si="1"/>
        <v>0</v>
      </c>
      <c r="J13" s="22">
        <f t="shared" si="2"/>
        <v>0</v>
      </c>
    </row>
    <row r="14" spans="1:10" s="11" customFormat="1" ht="40.799999999999997" x14ac:dyDescent="0.3">
      <c r="A14" s="17">
        <v>10</v>
      </c>
      <c r="B14" s="18" t="s">
        <v>31</v>
      </c>
      <c r="C14" s="19" t="s">
        <v>34</v>
      </c>
      <c r="D14" s="20" t="s">
        <v>35</v>
      </c>
      <c r="E14" s="17" t="s">
        <v>16</v>
      </c>
      <c r="F14" s="21">
        <v>3</v>
      </c>
      <c r="G14" s="22"/>
      <c r="H14" s="22">
        <f t="shared" si="0"/>
        <v>0</v>
      </c>
      <c r="I14" s="22">
        <f t="shared" si="1"/>
        <v>0</v>
      </c>
      <c r="J14" s="22">
        <f t="shared" si="2"/>
        <v>0</v>
      </c>
    </row>
    <row r="15" spans="1:10" s="11" customFormat="1" ht="40.799999999999997" x14ac:dyDescent="0.3">
      <c r="A15" s="17">
        <v>11</v>
      </c>
      <c r="B15" s="18" t="s">
        <v>31</v>
      </c>
      <c r="C15" s="19" t="s">
        <v>36</v>
      </c>
      <c r="D15" s="20" t="s">
        <v>37</v>
      </c>
      <c r="E15" s="17" t="s">
        <v>16</v>
      </c>
      <c r="F15" s="21">
        <v>5</v>
      </c>
      <c r="G15" s="22"/>
      <c r="H15" s="22">
        <f t="shared" si="0"/>
        <v>0</v>
      </c>
      <c r="I15" s="22">
        <f t="shared" si="1"/>
        <v>0</v>
      </c>
      <c r="J15" s="22">
        <f t="shared" si="2"/>
        <v>0</v>
      </c>
    </row>
    <row r="16" spans="1:10" s="11" customFormat="1" ht="30.6" x14ac:dyDescent="0.3">
      <c r="A16" s="17">
        <v>12</v>
      </c>
      <c r="B16" s="18" t="s">
        <v>31</v>
      </c>
      <c r="C16" s="19" t="s">
        <v>38</v>
      </c>
      <c r="D16" s="20" t="s">
        <v>39</v>
      </c>
      <c r="E16" s="17" t="s">
        <v>16</v>
      </c>
      <c r="F16" s="21">
        <v>5</v>
      </c>
      <c r="G16" s="22"/>
      <c r="H16" s="22">
        <f t="shared" si="0"/>
        <v>0</v>
      </c>
      <c r="I16" s="22">
        <f t="shared" si="1"/>
        <v>0</v>
      </c>
      <c r="J16" s="22">
        <f t="shared" si="2"/>
        <v>0</v>
      </c>
    </row>
    <row r="17" spans="1:10" s="11" customFormat="1" ht="30.6" x14ac:dyDescent="0.3">
      <c r="A17" s="17">
        <v>13</v>
      </c>
      <c r="B17" s="18" t="s">
        <v>31</v>
      </c>
      <c r="C17" s="19" t="s">
        <v>40</v>
      </c>
      <c r="D17" s="25" t="s">
        <v>41</v>
      </c>
      <c r="E17" s="17" t="s">
        <v>16</v>
      </c>
      <c r="F17" s="21">
        <v>2</v>
      </c>
      <c r="G17" s="22"/>
      <c r="H17" s="22">
        <f t="shared" si="0"/>
        <v>0</v>
      </c>
      <c r="I17" s="22">
        <f t="shared" si="1"/>
        <v>0</v>
      </c>
      <c r="J17" s="22">
        <f t="shared" si="2"/>
        <v>0</v>
      </c>
    </row>
    <row r="18" spans="1:10" s="11" customFormat="1" ht="30.6" x14ac:dyDescent="0.3">
      <c r="A18" s="17">
        <v>14</v>
      </c>
      <c r="B18" s="18" t="s">
        <v>31</v>
      </c>
      <c r="C18" s="19" t="s">
        <v>42</v>
      </c>
      <c r="D18" s="20" t="s">
        <v>43</v>
      </c>
      <c r="E18" s="17" t="s">
        <v>16</v>
      </c>
      <c r="F18" s="21">
        <v>3</v>
      </c>
      <c r="G18" s="22"/>
      <c r="H18" s="22">
        <f t="shared" si="0"/>
        <v>0</v>
      </c>
      <c r="I18" s="22">
        <f t="shared" si="1"/>
        <v>0</v>
      </c>
      <c r="J18" s="22">
        <f t="shared" si="2"/>
        <v>0</v>
      </c>
    </row>
    <row r="19" spans="1:10" s="11" customFormat="1" ht="30.6" x14ac:dyDescent="0.3">
      <c r="A19" s="17">
        <v>15</v>
      </c>
      <c r="B19" s="18" t="s">
        <v>31</v>
      </c>
      <c r="C19" s="19" t="s">
        <v>44</v>
      </c>
      <c r="D19" s="20" t="s">
        <v>45</v>
      </c>
      <c r="E19" s="17" t="s">
        <v>16</v>
      </c>
      <c r="F19" s="21">
        <v>3</v>
      </c>
      <c r="G19" s="22"/>
      <c r="H19" s="22">
        <f t="shared" si="0"/>
        <v>0</v>
      </c>
      <c r="I19" s="22">
        <f t="shared" si="1"/>
        <v>0</v>
      </c>
      <c r="J19" s="22">
        <f t="shared" si="2"/>
        <v>0</v>
      </c>
    </row>
    <row r="20" spans="1:10" s="11" customFormat="1" ht="20.399999999999999" x14ac:dyDescent="0.3">
      <c r="A20" s="17">
        <v>16</v>
      </c>
      <c r="B20" s="18" t="s">
        <v>31</v>
      </c>
      <c r="C20" s="19" t="s">
        <v>46</v>
      </c>
      <c r="D20" s="20" t="s">
        <v>47</v>
      </c>
      <c r="E20" s="17" t="s">
        <v>16</v>
      </c>
      <c r="F20" s="21">
        <v>2000</v>
      </c>
      <c r="G20" s="22"/>
      <c r="H20" s="22">
        <f t="shared" si="0"/>
        <v>0</v>
      </c>
      <c r="I20" s="22">
        <f t="shared" si="1"/>
        <v>0</v>
      </c>
      <c r="J20" s="22">
        <f t="shared" si="2"/>
        <v>0</v>
      </c>
    </row>
    <row r="21" spans="1:10" s="11" customFormat="1" ht="51" x14ac:dyDescent="0.3">
      <c r="A21" s="17">
        <v>17</v>
      </c>
      <c r="B21" s="18" t="s">
        <v>48</v>
      </c>
      <c r="C21" s="26" t="s">
        <v>49</v>
      </c>
      <c r="D21" s="27" t="s">
        <v>50</v>
      </c>
      <c r="E21" s="17" t="s">
        <v>16</v>
      </c>
      <c r="F21" s="21">
        <v>20</v>
      </c>
      <c r="G21" s="22"/>
      <c r="H21" s="22">
        <f t="shared" si="0"/>
        <v>0</v>
      </c>
      <c r="I21" s="22">
        <f t="shared" si="1"/>
        <v>0</v>
      </c>
      <c r="J21" s="22">
        <f t="shared" si="2"/>
        <v>0</v>
      </c>
    </row>
    <row r="22" spans="1:10" s="11" customFormat="1" ht="40.799999999999997" x14ac:dyDescent="0.3">
      <c r="A22" s="17">
        <v>18</v>
      </c>
      <c r="B22" s="18" t="s">
        <v>48</v>
      </c>
      <c r="C22" s="19" t="s">
        <v>51</v>
      </c>
      <c r="D22" s="28" t="s">
        <v>52</v>
      </c>
      <c r="E22" s="17" t="s">
        <v>16</v>
      </c>
      <c r="F22" s="21">
        <v>1000</v>
      </c>
      <c r="G22" s="22"/>
      <c r="H22" s="22">
        <f t="shared" si="0"/>
        <v>0</v>
      </c>
      <c r="I22" s="22">
        <f t="shared" si="1"/>
        <v>0</v>
      </c>
      <c r="J22" s="22">
        <f t="shared" si="2"/>
        <v>0</v>
      </c>
    </row>
    <row r="23" spans="1:10" s="11" customFormat="1" ht="51" x14ac:dyDescent="0.3">
      <c r="A23" s="17">
        <v>19</v>
      </c>
      <c r="B23" s="18" t="s">
        <v>48</v>
      </c>
      <c r="C23" s="19" t="s">
        <v>53</v>
      </c>
      <c r="D23" s="20" t="s">
        <v>54</v>
      </c>
      <c r="E23" s="17" t="s">
        <v>16</v>
      </c>
      <c r="F23" s="21">
        <v>200</v>
      </c>
      <c r="G23" s="22"/>
      <c r="H23" s="22">
        <f t="shared" si="0"/>
        <v>0</v>
      </c>
      <c r="I23" s="22">
        <f t="shared" si="1"/>
        <v>0</v>
      </c>
      <c r="J23" s="22">
        <f t="shared" si="2"/>
        <v>0</v>
      </c>
    </row>
    <row r="24" spans="1:10" s="11" customFormat="1" ht="54.6" customHeight="1" x14ac:dyDescent="0.3">
      <c r="A24" s="17">
        <v>20</v>
      </c>
      <c r="B24" s="18" t="s">
        <v>48</v>
      </c>
      <c r="C24" s="19" t="s">
        <v>55</v>
      </c>
      <c r="D24" s="20" t="s">
        <v>56</v>
      </c>
      <c r="E24" s="17" t="s">
        <v>16</v>
      </c>
      <c r="F24" s="21">
        <v>50</v>
      </c>
      <c r="G24" s="22"/>
      <c r="H24" s="22">
        <f t="shared" si="0"/>
        <v>0</v>
      </c>
      <c r="I24" s="22">
        <f t="shared" si="1"/>
        <v>0</v>
      </c>
      <c r="J24" s="22">
        <f t="shared" si="2"/>
        <v>0</v>
      </c>
    </row>
    <row r="25" spans="1:10" s="11" customFormat="1" ht="40.799999999999997" x14ac:dyDescent="0.3">
      <c r="A25" s="17">
        <v>21</v>
      </c>
      <c r="B25" s="18" t="s">
        <v>48</v>
      </c>
      <c r="C25" s="26" t="s">
        <v>57</v>
      </c>
      <c r="D25" s="29" t="s">
        <v>58</v>
      </c>
      <c r="E25" s="17" t="s">
        <v>16</v>
      </c>
      <c r="F25" s="21">
        <v>100</v>
      </c>
      <c r="G25" s="22"/>
      <c r="H25" s="22">
        <f t="shared" si="0"/>
        <v>0</v>
      </c>
      <c r="I25" s="22">
        <f t="shared" si="1"/>
        <v>0</v>
      </c>
      <c r="J25" s="22">
        <f t="shared" si="2"/>
        <v>0</v>
      </c>
    </row>
    <row r="26" spans="1:10" s="11" customFormat="1" ht="51" x14ac:dyDescent="0.3">
      <c r="A26" s="17">
        <v>22</v>
      </c>
      <c r="B26" s="18" t="s">
        <v>48</v>
      </c>
      <c r="C26" s="19" t="s">
        <v>59</v>
      </c>
      <c r="D26" s="20" t="s">
        <v>60</v>
      </c>
      <c r="E26" s="17" t="s">
        <v>16</v>
      </c>
      <c r="F26" s="21">
        <v>800</v>
      </c>
      <c r="G26" s="22"/>
      <c r="H26" s="22">
        <f t="shared" si="0"/>
        <v>0</v>
      </c>
      <c r="I26" s="22">
        <f t="shared" si="1"/>
        <v>0</v>
      </c>
      <c r="J26" s="22">
        <f t="shared" si="2"/>
        <v>0</v>
      </c>
    </row>
    <row r="27" spans="1:10" s="11" customFormat="1" ht="30.6" x14ac:dyDescent="0.3">
      <c r="A27" s="17">
        <v>23</v>
      </c>
      <c r="B27" s="18" t="s">
        <v>48</v>
      </c>
      <c r="C27" s="19" t="s">
        <v>61</v>
      </c>
      <c r="D27" s="23" t="s">
        <v>62</v>
      </c>
      <c r="E27" s="17" t="s">
        <v>16</v>
      </c>
      <c r="F27" s="21">
        <v>60</v>
      </c>
      <c r="G27" s="22"/>
      <c r="H27" s="22">
        <f t="shared" si="0"/>
        <v>0</v>
      </c>
      <c r="I27" s="22">
        <f t="shared" si="1"/>
        <v>0</v>
      </c>
      <c r="J27" s="22">
        <f t="shared" si="2"/>
        <v>0</v>
      </c>
    </row>
    <row r="28" spans="1:10" s="11" customFormat="1" ht="71.400000000000006" x14ac:dyDescent="0.3">
      <c r="A28" s="17">
        <v>24</v>
      </c>
      <c r="B28" s="18" t="s">
        <v>48</v>
      </c>
      <c r="C28" s="30" t="s">
        <v>63</v>
      </c>
      <c r="D28" s="31" t="s">
        <v>64</v>
      </c>
      <c r="E28" s="17" t="s">
        <v>16</v>
      </c>
      <c r="F28" s="21">
        <v>20</v>
      </c>
      <c r="G28" s="22"/>
      <c r="H28" s="22">
        <f t="shared" si="0"/>
        <v>0</v>
      </c>
      <c r="I28" s="22">
        <f t="shared" si="1"/>
        <v>0</v>
      </c>
      <c r="J28" s="22">
        <f t="shared" si="2"/>
        <v>0</v>
      </c>
    </row>
    <row r="29" spans="1:10" s="11" customFormat="1" ht="30.6" x14ac:dyDescent="0.3">
      <c r="A29" s="17">
        <v>25</v>
      </c>
      <c r="B29" s="18" t="s">
        <v>48</v>
      </c>
      <c r="C29" s="19" t="s">
        <v>65</v>
      </c>
      <c r="D29" s="20" t="s">
        <v>66</v>
      </c>
      <c r="E29" s="17"/>
      <c r="F29" s="21">
        <v>20</v>
      </c>
      <c r="G29" s="22"/>
      <c r="H29" s="22">
        <f t="shared" si="0"/>
        <v>0</v>
      </c>
      <c r="I29" s="22">
        <f t="shared" si="1"/>
        <v>0</v>
      </c>
      <c r="J29" s="22">
        <f t="shared" si="2"/>
        <v>0</v>
      </c>
    </row>
    <row r="30" spans="1:10" s="11" customFormat="1" ht="91.8" x14ac:dyDescent="0.3">
      <c r="A30" s="17">
        <v>26</v>
      </c>
      <c r="B30" s="18" t="s">
        <v>67</v>
      </c>
      <c r="C30" s="19" t="s">
        <v>68</v>
      </c>
      <c r="D30" s="32" t="s">
        <v>69</v>
      </c>
      <c r="E30" s="17" t="s">
        <v>16</v>
      </c>
      <c r="F30" s="21">
        <v>50000</v>
      </c>
      <c r="G30" s="22"/>
      <c r="H30" s="22">
        <f t="shared" si="0"/>
        <v>0</v>
      </c>
      <c r="I30" s="22">
        <f t="shared" si="1"/>
        <v>0</v>
      </c>
      <c r="J30" s="22">
        <f t="shared" si="2"/>
        <v>0</v>
      </c>
    </row>
    <row r="31" spans="1:10" s="11" customFormat="1" x14ac:dyDescent="0.3">
      <c r="A31" s="33" t="s">
        <v>70</v>
      </c>
      <c r="B31" s="33"/>
      <c r="C31" s="33"/>
      <c r="D31" s="34"/>
      <c r="E31" s="35"/>
      <c r="F31" s="36">
        <f>SUM(F5:F30)</f>
        <v>68949</v>
      </c>
      <c r="G31" s="37"/>
      <c r="H31" s="37">
        <f>SUM(H5:H30)</f>
        <v>0</v>
      </c>
      <c r="I31" s="37">
        <f t="shared" si="1"/>
        <v>0</v>
      </c>
      <c r="J31" s="37">
        <f t="shared" si="2"/>
        <v>0</v>
      </c>
    </row>
    <row r="32" spans="1:10" s="11" customFormat="1" ht="7.2" customHeight="1" thickBot="1" x14ac:dyDescent="0.35">
      <c r="A32" s="38"/>
      <c r="B32" s="38"/>
      <c r="C32" s="38"/>
      <c r="D32" s="39"/>
      <c r="E32" s="40"/>
      <c r="F32" s="41"/>
      <c r="G32" s="42"/>
      <c r="H32" s="42"/>
      <c r="I32" s="42"/>
      <c r="J32" s="42"/>
    </row>
    <row r="33" spans="1:14" s="11" customFormat="1" ht="81.599999999999994" customHeight="1" thickBot="1" x14ac:dyDescent="0.35">
      <c r="A33" s="43" t="s">
        <v>71</v>
      </c>
      <c r="B33" s="44"/>
      <c r="C33" s="44"/>
      <c r="D33" s="44"/>
      <c r="E33" s="44"/>
      <c r="F33" s="44"/>
      <c r="G33" s="44"/>
      <c r="H33" s="44"/>
      <c r="I33" s="44"/>
      <c r="J33" s="45"/>
      <c r="N33" s="46"/>
    </row>
    <row r="34" spans="1:14" s="11" customFormat="1" ht="51" customHeight="1" thickBot="1" x14ac:dyDescent="0.35">
      <c r="A34" s="9" t="s">
        <v>72</v>
      </c>
      <c r="B34" s="10"/>
      <c r="C34" s="10"/>
      <c r="D34" s="10"/>
      <c r="E34" s="10"/>
      <c r="F34" s="10"/>
      <c r="G34" s="10"/>
      <c r="H34" s="10"/>
      <c r="I34" s="10"/>
      <c r="J34" s="8"/>
      <c r="N34" s="46"/>
    </row>
    <row r="35" spans="1:14" s="11" customFormat="1" ht="27" thickBot="1" x14ac:dyDescent="0.35">
      <c r="A35" s="12" t="s">
        <v>3</v>
      </c>
      <c r="B35" s="13" t="s">
        <v>4</v>
      </c>
      <c r="C35" s="13" t="s">
        <v>5</v>
      </c>
      <c r="D35" s="13" t="s">
        <v>6</v>
      </c>
      <c r="E35" s="13" t="s">
        <v>7</v>
      </c>
      <c r="F35" s="14" t="s">
        <v>8</v>
      </c>
      <c r="G35" s="15" t="s">
        <v>9</v>
      </c>
      <c r="H35" s="15" t="s">
        <v>10</v>
      </c>
      <c r="I35" s="16" t="s">
        <v>11</v>
      </c>
      <c r="J35" s="16" t="s">
        <v>12</v>
      </c>
      <c r="N35" s="46"/>
    </row>
    <row r="36" spans="1:14" s="11" customFormat="1" ht="102" x14ac:dyDescent="0.3">
      <c r="A36" s="17">
        <v>1</v>
      </c>
      <c r="B36" s="18" t="s">
        <v>31</v>
      </c>
      <c r="C36" s="19" t="s">
        <v>73</v>
      </c>
      <c r="D36" s="32" t="s">
        <v>74</v>
      </c>
      <c r="E36" s="17" t="s">
        <v>16</v>
      </c>
      <c r="F36" s="21">
        <v>4</v>
      </c>
      <c r="G36" s="22"/>
      <c r="H36" s="22">
        <f>F36*G36</f>
        <v>0</v>
      </c>
      <c r="I36" s="22">
        <f>H36*24%</f>
        <v>0</v>
      </c>
      <c r="J36" s="22">
        <f>H36+I36</f>
        <v>0</v>
      </c>
      <c r="N36" s="46"/>
    </row>
    <row r="37" spans="1:14" s="49" customFormat="1" ht="102" x14ac:dyDescent="0.3">
      <c r="A37" s="17">
        <v>2</v>
      </c>
      <c r="B37" s="18" t="s">
        <v>31</v>
      </c>
      <c r="C37" s="47" t="s">
        <v>75</v>
      </c>
      <c r="D37" s="48" t="s">
        <v>76</v>
      </c>
      <c r="E37" s="17" t="s">
        <v>16</v>
      </c>
      <c r="F37" s="21">
        <v>20</v>
      </c>
      <c r="G37" s="22"/>
      <c r="H37" s="22">
        <f>F37*G37</f>
        <v>0</v>
      </c>
      <c r="I37" s="22">
        <f>H37*24%</f>
        <v>0</v>
      </c>
      <c r="J37" s="22">
        <f>H37+I37</f>
        <v>0</v>
      </c>
    </row>
    <row r="38" spans="1:14" ht="112.2" x14ac:dyDescent="0.3">
      <c r="A38" s="17">
        <v>3</v>
      </c>
      <c r="B38" s="18" t="s">
        <v>31</v>
      </c>
      <c r="C38" s="19" t="s">
        <v>77</v>
      </c>
      <c r="D38" s="32" t="s">
        <v>78</v>
      </c>
      <c r="E38" s="17" t="s">
        <v>16</v>
      </c>
      <c r="F38" s="21">
        <v>50</v>
      </c>
      <c r="G38" s="22"/>
      <c r="H38" s="22">
        <f>F38*G38</f>
        <v>0</v>
      </c>
      <c r="I38" s="22">
        <f>H38*24%</f>
        <v>0</v>
      </c>
      <c r="J38" s="22">
        <f>H38+I38</f>
        <v>0</v>
      </c>
    </row>
    <row r="39" spans="1:14" x14ac:dyDescent="0.3">
      <c r="A39" s="33" t="s">
        <v>79</v>
      </c>
      <c r="B39" s="33"/>
      <c r="C39" s="33"/>
      <c r="D39" s="34"/>
      <c r="E39" s="35"/>
      <c r="F39" s="36">
        <f>SUM(F36:F38)</f>
        <v>74</v>
      </c>
      <c r="G39" s="37"/>
      <c r="H39" s="37">
        <f>SUM(H36:H38)</f>
        <v>0</v>
      </c>
      <c r="I39" s="37">
        <f>H39*24%</f>
        <v>0</v>
      </c>
      <c r="J39" s="37">
        <f>H39+I39</f>
        <v>0</v>
      </c>
    </row>
    <row r="40" spans="1:14" ht="8.4" customHeight="1" thickBot="1" x14ac:dyDescent="0.35">
      <c r="A40" s="50"/>
      <c r="B40" s="51"/>
      <c r="C40" s="52"/>
      <c r="D40" s="53"/>
      <c r="E40" s="50"/>
      <c r="F40" s="54"/>
      <c r="G40" s="55"/>
      <c r="H40" s="55"/>
      <c r="I40" s="55"/>
      <c r="J40" s="55"/>
    </row>
    <row r="41" spans="1:14" s="49" customFormat="1" ht="47.4" customHeight="1" thickBot="1" x14ac:dyDescent="0.35">
      <c r="A41" s="43" t="s">
        <v>80</v>
      </c>
      <c r="B41" s="44"/>
      <c r="C41" s="44"/>
      <c r="D41" s="44"/>
      <c r="E41" s="44"/>
      <c r="F41" s="44"/>
      <c r="G41" s="44"/>
      <c r="H41" s="44"/>
      <c r="I41" s="44"/>
      <c r="J41" s="45"/>
      <c r="L41" s="56"/>
    </row>
    <row r="42" spans="1:14" s="49" customFormat="1" ht="43.2" customHeight="1" thickBot="1" x14ac:dyDescent="0.35">
      <c r="A42" s="9" t="s">
        <v>81</v>
      </c>
      <c r="B42" s="10"/>
      <c r="C42" s="10"/>
      <c r="D42" s="10"/>
      <c r="E42" s="10"/>
      <c r="F42" s="10"/>
      <c r="G42" s="10"/>
      <c r="H42" s="10"/>
      <c r="I42" s="10"/>
      <c r="J42" s="8"/>
      <c r="L42" s="56"/>
    </row>
    <row r="43" spans="1:14" s="49" customFormat="1" ht="25.2" customHeight="1" thickBot="1" x14ac:dyDescent="0.35">
      <c r="A43" s="12" t="s">
        <v>3</v>
      </c>
      <c r="B43" s="13" t="s">
        <v>4</v>
      </c>
      <c r="C43" s="13" t="s">
        <v>5</v>
      </c>
      <c r="D43" s="13" t="s">
        <v>6</v>
      </c>
      <c r="E43" s="13" t="s">
        <v>7</v>
      </c>
      <c r="F43" s="14" t="s">
        <v>8</v>
      </c>
      <c r="G43" s="15" t="s">
        <v>9</v>
      </c>
      <c r="H43" s="15" t="s">
        <v>10</v>
      </c>
      <c r="I43" s="16" t="s">
        <v>11</v>
      </c>
      <c r="J43" s="16" t="s">
        <v>12</v>
      </c>
    </row>
    <row r="44" spans="1:14" s="49" customFormat="1" ht="61.2" x14ac:dyDescent="0.3">
      <c r="A44" s="17">
        <v>1</v>
      </c>
      <c r="B44" s="18" t="s">
        <v>82</v>
      </c>
      <c r="C44" s="19" t="s">
        <v>83</v>
      </c>
      <c r="D44" s="32" t="s">
        <v>84</v>
      </c>
      <c r="E44" s="17" t="s">
        <v>16</v>
      </c>
      <c r="F44" s="21">
        <v>1500</v>
      </c>
      <c r="G44" s="22"/>
      <c r="H44" s="22">
        <f>F44*G44</f>
        <v>0</v>
      </c>
      <c r="I44" s="22">
        <f>H44*24%</f>
        <v>0</v>
      </c>
      <c r="J44" s="22">
        <f>H44+I44</f>
        <v>0</v>
      </c>
    </row>
    <row r="45" spans="1:14" s="49" customFormat="1" ht="61.2" x14ac:dyDescent="0.3">
      <c r="A45" s="17">
        <v>2</v>
      </c>
      <c r="B45" s="18" t="s">
        <v>82</v>
      </c>
      <c r="C45" s="19" t="s">
        <v>85</v>
      </c>
      <c r="D45" s="32" t="s">
        <v>86</v>
      </c>
      <c r="E45" s="17" t="s">
        <v>16</v>
      </c>
      <c r="F45" s="21">
        <v>6000</v>
      </c>
      <c r="G45" s="22"/>
      <c r="H45" s="22">
        <f>F45*G45</f>
        <v>0</v>
      </c>
      <c r="I45" s="22">
        <f>H45*24%</f>
        <v>0</v>
      </c>
      <c r="J45" s="22">
        <f>H45+I45</f>
        <v>0</v>
      </c>
    </row>
    <row r="46" spans="1:14" ht="61.2" x14ac:dyDescent="0.3">
      <c r="A46" s="17">
        <v>3</v>
      </c>
      <c r="B46" s="18" t="s">
        <v>82</v>
      </c>
      <c r="C46" s="19" t="s">
        <v>87</v>
      </c>
      <c r="D46" s="32" t="s">
        <v>88</v>
      </c>
      <c r="E46" s="17" t="s">
        <v>16</v>
      </c>
      <c r="F46" s="21">
        <v>7000</v>
      </c>
      <c r="G46" s="22"/>
      <c r="H46" s="22">
        <f>F46*G46</f>
        <v>0</v>
      </c>
      <c r="I46" s="22">
        <f>H46*24%</f>
        <v>0</v>
      </c>
      <c r="J46" s="22">
        <f>H46+I46</f>
        <v>0</v>
      </c>
    </row>
    <row r="47" spans="1:14" x14ac:dyDescent="0.3">
      <c r="A47" s="33" t="s">
        <v>89</v>
      </c>
      <c r="B47" s="33"/>
      <c r="C47" s="33"/>
      <c r="D47" s="34"/>
      <c r="E47" s="35"/>
      <c r="F47" s="36">
        <f>SUM(F44:F46)</f>
        <v>14500</v>
      </c>
      <c r="G47" s="37"/>
      <c r="H47" s="37">
        <f>SUM(H44:H46)</f>
        <v>0</v>
      </c>
      <c r="I47" s="37">
        <f>H47*24%</f>
        <v>0</v>
      </c>
      <c r="J47" s="37">
        <f>H47+I47</f>
        <v>0</v>
      </c>
    </row>
    <row r="49" spans="1:10" ht="15" thickBot="1" x14ac:dyDescent="0.35"/>
    <row r="50" spans="1:10" ht="16.2" thickBot="1" x14ac:dyDescent="0.35">
      <c r="A50" s="61" t="s">
        <v>90</v>
      </c>
      <c r="B50" s="62"/>
      <c r="C50" s="62"/>
      <c r="D50" s="62"/>
      <c r="E50" s="62"/>
      <c r="F50" s="62"/>
      <c r="G50" s="62"/>
      <c r="H50" s="62"/>
      <c r="I50" s="62"/>
      <c r="J50" s="8"/>
    </row>
    <row r="51" spans="1:10" ht="16.8" x14ac:dyDescent="0.3">
      <c r="A51" s="63" t="s">
        <v>91</v>
      </c>
      <c r="B51" s="63"/>
      <c r="C51" s="63"/>
      <c r="D51" s="63"/>
      <c r="E51" s="64"/>
      <c r="F51" s="65" t="s">
        <v>92</v>
      </c>
      <c r="G51" s="66"/>
      <c r="H51" s="67" t="s">
        <v>93</v>
      </c>
      <c r="I51" s="67" t="s">
        <v>94</v>
      </c>
      <c r="J51" s="67" t="s">
        <v>95</v>
      </c>
    </row>
    <row r="52" spans="1:10" ht="30" customHeight="1" x14ac:dyDescent="0.3">
      <c r="A52" s="68" t="s">
        <v>96</v>
      </c>
      <c r="B52" s="69"/>
      <c r="C52" s="69"/>
      <c r="D52" s="69"/>
      <c r="E52" s="70"/>
      <c r="F52" s="71">
        <f>F31</f>
        <v>68949</v>
      </c>
      <c r="G52" s="72"/>
      <c r="H52" s="73">
        <f>H31</f>
        <v>0</v>
      </c>
      <c r="I52" s="73">
        <f>H52*24%</f>
        <v>0</v>
      </c>
      <c r="J52" s="73">
        <f>H52+I52</f>
        <v>0</v>
      </c>
    </row>
    <row r="53" spans="1:10" ht="30" customHeight="1" x14ac:dyDescent="0.3">
      <c r="A53" s="68" t="s">
        <v>97</v>
      </c>
      <c r="B53" s="69"/>
      <c r="C53" s="69"/>
      <c r="D53" s="69"/>
      <c r="E53" s="70"/>
      <c r="F53" s="74">
        <f>F39</f>
        <v>74</v>
      </c>
      <c r="G53" s="72"/>
      <c r="H53" s="73">
        <f>H39</f>
        <v>0</v>
      </c>
      <c r="I53" s="73">
        <f t="shared" ref="I53:I54" si="3">H53*24%</f>
        <v>0</v>
      </c>
      <c r="J53" s="73">
        <f t="shared" ref="J53:J54" si="4">H53+I53</f>
        <v>0</v>
      </c>
    </row>
    <row r="54" spans="1:10" ht="36.6" customHeight="1" x14ac:dyDescent="0.3">
      <c r="A54" s="68" t="s">
        <v>98</v>
      </c>
      <c r="B54" s="69"/>
      <c r="C54" s="69"/>
      <c r="D54" s="69"/>
      <c r="E54" s="70"/>
      <c r="F54" s="74">
        <f>F47</f>
        <v>14500</v>
      </c>
      <c r="G54" s="72"/>
      <c r="H54" s="73">
        <f>H47</f>
        <v>0</v>
      </c>
      <c r="I54" s="73">
        <f t="shared" si="3"/>
        <v>0</v>
      </c>
      <c r="J54" s="73">
        <f t="shared" si="4"/>
        <v>0</v>
      </c>
    </row>
    <row r="55" spans="1:10" x14ac:dyDescent="0.3">
      <c r="A55" s="75" t="s">
        <v>99</v>
      </c>
      <c r="B55" s="33"/>
      <c r="C55" s="33"/>
      <c r="D55" s="33"/>
      <c r="E55" s="76"/>
      <c r="F55" s="36">
        <f>SUM(F52:F54)</f>
        <v>83523</v>
      </c>
      <c r="G55" s="77"/>
      <c r="H55" s="37">
        <f>SUM(H52:H54)</f>
        <v>0</v>
      </c>
      <c r="I55" s="37">
        <f>SUM(I52:I54)</f>
        <v>0</v>
      </c>
      <c r="J55" s="37">
        <f>H55+I55</f>
        <v>0</v>
      </c>
    </row>
    <row r="58" spans="1:10" ht="18.600000000000001" x14ac:dyDescent="0.3">
      <c r="C58" s="78" t="s">
        <v>100</v>
      </c>
      <c r="D58" s="78"/>
      <c r="E58" s="78"/>
      <c r="F58" s="78"/>
      <c r="G58" s="78"/>
      <c r="H58" s="78"/>
    </row>
  </sheetData>
  <mergeCells count="17">
    <mergeCell ref="A52:E52"/>
    <mergeCell ref="A53:E53"/>
    <mergeCell ref="A54:E54"/>
    <mergeCell ref="A55:E55"/>
    <mergeCell ref="C58:H58"/>
    <mergeCell ref="A39:D39"/>
    <mergeCell ref="A41:J41"/>
    <mergeCell ref="A42:J42"/>
    <mergeCell ref="A47:D47"/>
    <mergeCell ref="A50:J50"/>
    <mergeCell ref="A51:E51"/>
    <mergeCell ref="A1:J1"/>
    <mergeCell ref="A2:J2"/>
    <mergeCell ref="A3:J3"/>
    <mergeCell ref="A31:D31"/>
    <mergeCell ref="A33:J33"/>
    <mergeCell ref="A34:J34"/>
  </mergeCells>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pediaditakis</dc:creator>
  <cp:lastModifiedBy>pediaditakis</cp:lastModifiedBy>
  <cp:lastPrinted>2019-03-08T07:37:28Z</cp:lastPrinted>
  <dcterms:created xsi:type="dcterms:W3CDTF">2019-03-08T07:35:16Z</dcterms:created>
  <dcterms:modified xsi:type="dcterms:W3CDTF">2019-03-08T07:37:39Z</dcterms:modified>
</cp:coreProperties>
</file>