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.pc-her01\Desktop\ΕΙΔΗ ΚΑΘΑΡΙΟΤΗΤΑΣ (ΣΟΣ)\"/>
    </mc:Choice>
  </mc:AlternateContent>
  <bookViews>
    <workbookView xWindow="0" yWindow="0" windowWidth="23040" windowHeight="9408"/>
  </bookViews>
  <sheets>
    <sheet name="ΠΡΟΥΠΟΛΟΓΙΣΜΟΣ ΠΡΟΣΦΟΡΑ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H71" i="1"/>
  <c r="H70" i="1"/>
  <c r="I70" i="1" s="1"/>
  <c r="J70" i="1" s="1"/>
  <c r="H69" i="1"/>
  <c r="I69" i="1" s="1"/>
  <c r="H68" i="1"/>
  <c r="I68" i="1" s="1"/>
  <c r="H67" i="1"/>
  <c r="H66" i="1"/>
  <c r="I66" i="1" s="1"/>
  <c r="J66" i="1" s="1"/>
  <c r="H65" i="1"/>
  <c r="H64" i="1"/>
  <c r="H63" i="1"/>
  <c r="H62" i="1"/>
  <c r="I62" i="1" s="1"/>
  <c r="H61" i="1"/>
  <c r="I61" i="1" s="1"/>
  <c r="H60" i="1"/>
  <c r="H59" i="1"/>
  <c r="H58" i="1"/>
  <c r="H57" i="1"/>
  <c r="I57" i="1" s="1"/>
  <c r="H56" i="1"/>
  <c r="H55" i="1"/>
  <c r="H54" i="1"/>
  <c r="I54" i="1" s="1"/>
  <c r="J54" i="1" s="1"/>
  <c r="H53" i="1"/>
  <c r="H52" i="1"/>
  <c r="I52" i="1" s="1"/>
  <c r="H51" i="1"/>
  <c r="H50" i="1"/>
  <c r="I50" i="1" s="1"/>
  <c r="J50" i="1" s="1"/>
  <c r="H49" i="1"/>
  <c r="I49" i="1" s="1"/>
  <c r="H48" i="1"/>
  <c r="H47" i="1"/>
  <c r="H46" i="1"/>
  <c r="H45" i="1"/>
  <c r="I45" i="1" s="1"/>
  <c r="H44" i="1"/>
  <c r="H43" i="1"/>
  <c r="H42" i="1"/>
  <c r="I42" i="1" s="1"/>
  <c r="H41" i="1"/>
  <c r="H40" i="1"/>
  <c r="H39" i="1"/>
  <c r="H38" i="1"/>
  <c r="H37" i="1"/>
  <c r="I37" i="1" s="1"/>
  <c r="H36" i="1"/>
  <c r="H35" i="1"/>
  <c r="H34" i="1"/>
  <c r="I34" i="1" s="1"/>
  <c r="H33" i="1"/>
  <c r="H32" i="1"/>
  <c r="I32" i="1" s="1"/>
  <c r="H31" i="1"/>
  <c r="H30" i="1"/>
  <c r="H29" i="1"/>
  <c r="H28" i="1"/>
  <c r="I28" i="1" s="1"/>
  <c r="H27" i="1"/>
  <c r="H26" i="1"/>
  <c r="I26" i="1" s="1"/>
  <c r="J26" i="1" s="1"/>
  <c r="H25" i="1"/>
  <c r="I25" i="1" s="1"/>
  <c r="H24" i="1"/>
  <c r="H23" i="1"/>
  <c r="H22" i="1"/>
  <c r="I22" i="1" s="1"/>
  <c r="J22" i="1" s="1"/>
  <c r="H21" i="1"/>
  <c r="H20" i="1"/>
  <c r="H19" i="1"/>
  <c r="H18" i="1"/>
  <c r="I18" i="1" s="1"/>
  <c r="J18" i="1" s="1"/>
  <c r="H17" i="1"/>
  <c r="H16" i="1"/>
  <c r="H15" i="1"/>
  <c r="H14" i="1"/>
  <c r="I14" i="1" s="1"/>
  <c r="H13" i="1"/>
  <c r="I13" i="1" s="1"/>
  <c r="H12" i="1"/>
  <c r="I12" i="1" s="1"/>
  <c r="H11" i="1"/>
  <c r="I21" i="1" l="1"/>
  <c r="J21" i="1" s="1"/>
  <c r="J42" i="1"/>
  <c r="J45" i="1"/>
  <c r="I53" i="1"/>
  <c r="J53" i="1" s="1"/>
  <c r="J61" i="1"/>
  <c r="J34" i="1"/>
  <c r="J37" i="1"/>
  <c r="J69" i="1"/>
  <c r="J68" i="1"/>
  <c r="I65" i="1"/>
  <c r="J65" i="1" s="1"/>
  <c r="I64" i="1"/>
  <c r="J64" i="1" s="1"/>
  <c r="J62" i="1"/>
  <c r="I60" i="1"/>
  <c r="J60" i="1" s="1"/>
  <c r="I58" i="1"/>
  <c r="J58" i="1" s="1"/>
  <c r="J57" i="1"/>
  <c r="I56" i="1"/>
  <c r="J56" i="1" s="1"/>
  <c r="J52" i="1"/>
  <c r="J49" i="1"/>
  <c r="I48" i="1"/>
  <c r="J48" i="1" s="1"/>
  <c r="I46" i="1"/>
  <c r="J46" i="1" s="1"/>
  <c r="I44" i="1"/>
  <c r="J44" i="1" s="1"/>
  <c r="I41" i="1"/>
  <c r="J41" i="1" s="1"/>
  <c r="I40" i="1"/>
  <c r="J40" i="1" s="1"/>
  <c r="I38" i="1"/>
  <c r="J38" i="1" s="1"/>
  <c r="I36" i="1"/>
  <c r="J36" i="1" s="1"/>
  <c r="I33" i="1"/>
  <c r="J33" i="1" s="1"/>
  <c r="J32" i="1"/>
  <c r="I30" i="1"/>
  <c r="J30" i="1" s="1"/>
  <c r="I29" i="1"/>
  <c r="J29" i="1" s="1"/>
  <c r="J28" i="1"/>
  <c r="J25" i="1"/>
  <c r="I24" i="1"/>
  <c r="J24" i="1" s="1"/>
  <c r="I20" i="1"/>
  <c r="J20" i="1" s="1"/>
  <c r="I17" i="1"/>
  <c r="J17" i="1" s="1"/>
  <c r="I16" i="1"/>
  <c r="J16" i="1" s="1"/>
  <c r="J14" i="1"/>
  <c r="J13" i="1"/>
  <c r="J12" i="1"/>
  <c r="I11" i="1"/>
  <c r="J11" i="1" s="1"/>
  <c r="I15" i="1"/>
  <c r="J15" i="1" s="1"/>
  <c r="I19" i="1"/>
  <c r="J19" i="1" s="1"/>
  <c r="I23" i="1"/>
  <c r="J23" i="1" s="1"/>
  <c r="I27" i="1"/>
  <c r="J27" i="1" s="1"/>
  <c r="I31" i="1"/>
  <c r="J31" i="1" s="1"/>
  <c r="I35" i="1"/>
  <c r="J35" i="1" s="1"/>
  <c r="I39" i="1"/>
  <c r="J39" i="1" s="1"/>
  <c r="I43" i="1"/>
  <c r="J43" i="1" s="1"/>
  <c r="I47" i="1"/>
  <c r="J47" i="1" s="1"/>
  <c r="I51" i="1"/>
  <c r="J51" i="1" s="1"/>
  <c r="I55" i="1"/>
  <c r="J55" i="1" s="1"/>
  <c r="I59" i="1"/>
  <c r="J59" i="1" s="1"/>
  <c r="I63" i="1"/>
  <c r="J63" i="1" s="1"/>
  <c r="I67" i="1"/>
  <c r="J67" i="1" s="1"/>
  <c r="I71" i="1"/>
  <c r="J71" i="1" s="1"/>
  <c r="H72" i="1"/>
  <c r="I72" i="1" l="1"/>
  <c r="J72" i="1" l="1"/>
</calcChain>
</file>

<file path=xl/sharedStrings.xml><?xml version="1.0" encoding="utf-8"?>
<sst xmlns="http://schemas.openxmlformats.org/spreadsheetml/2006/main" count="262" uniqueCount="149">
  <si>
    <t xml:space="preserve">                                                                                             Έκδ.1 αναθ.3 ημ/νία έγκρ.15/7/2011 ΟΥΠ-ΠΡΜ 020</t>
  </si>
  <si>
    <r>
      <rPr>
        <b/>
        <sz val="8"/>
        <color indexed="8"/>
        <rFont val="Comic Sans MS"/>
        <family val="4"/>
        <charset val="161"/>
      </rPr>
      <t>Χρέωση Κ.Α</t>
    </r>
    <r>
      <rPr>
        <sz val="8"/>
        <color indexed="8"/>
        <rFont val="Comic Sans MS"/>
        <family val="4"/>
        <charset val="161"/>
      </rPr>
      <t xml:space="preserve"> 10-6634.001, 15-6634.001, 20-6634.001, 30-6634.001, 35-6634.001, 40-6634.001, 45-6634.001,                           50-6634.001, 70-6634.001 με τίτλο  « </t>
    </r>
    <r>
      <rPr>
        <b/>
        <sz val="8"/>
        <color indexed="8"/>
        <rFont val="Comic Sans MS"/>
        <family val="4"/>
        <charset val="161"/>
      </rPr>
      <t xml:space="preserve">Προμήθεια ειδών καθαριότητας &amp; ευπρεπισμού </t>
    </r>
    <r>
      <rPr>
        <sz val="8"/>
        <color indexed="8"/>
        <rFont val="Comic Sans MS"/>
        <family val="4"/>
        <charset val="161"/>
      </rPr>
      <t>» προϋπολογισμού 2020</t>
    </r>
  </si>
  <si>
    <t>A/A</t>
  </si>
  <si>
    <t>CPV</t>
  </si>
  <si>
    <t>Κωδικός</t>
  </si>
  <si>
    <t>Αναλυτική Περιγραφή</t>
  </si>
  <si>
    <t>Μ.Μ</t>
  </si>
  <si>
    <t xml:space="preserve">Ποσότητα Μελέτης </t>
  </si>
  <si>
    <t>Τιμή Μονάδος</t>
  </si>
  <si>
    <t>Καθαρή Αξία</t>
  </si>
  <si>
    <t>Αξία Φ.Π.Α 24%</t>
  </si>
  <si>
    <t>Συνολική  Αξία</t>
  </si>
  <si>
    <r>
      <t xml:space="preserve">19640000-4
</t>
    </r>
    <r>
      <rPr>
        <sz val="5"/>
        <color theme="1"/>
        <rFont val="Calibri"/>
        <family val="2"/>
        <charset val="161"/>
        <scheme val="minor"/>
      </rPr>
      <t>ΣΑΚΟΙ
ΑΠΟΡΡΙΜΜΑΤΩΝ</t>
    </r>
  </si>
  <si>
    <t>25.030-0086</t>
  </si>
  <si>
    <t>Σακουλάκια για καλαθάκια WC</t>
  </si>
  <si>
    <t>Κιλά</t>
  </si>
  <si>
    <t>25.030-0012</t>
  </si>
  <si>
    <t>Σακούλες απορριμμάτων μάυρες 60 Χ 80</t>
  </si>
  <si>
    <t>25.030-0003</t>
  </si>
  <si>
    <t>Σακούλες απορριμμάτων μάυρες 80 Χ 110</t>
  </si>
  <si>
    <t>25.030-0103</t>
  </si>
  <si>
    <t>Σακούλες πελατών ναϋλον</t>
  </si>
  <si>
    <t>33772000-2
ΧΑΡΤΙΚΑ</t>
  </si>
  <si>
    <t>25.030-0087</t>
  </si>
  <si>
    <t>Χαρτί βιομηχανικό 5 κιλών</t>
  </si>
  <si>
    <t>Ρολλό</t>
  </si>
  <si>
    <t>25.030-0058</t>
  </si>
  <si>
    <t>Χαρτί κουζίνας μεγάλο βιομηχανικό 1000gr</t>
  </si>
  <si>
    <t>Τεμάχια</t>
  </si>
  <si>
    <t>25.030-0057</t>
  </si>
  <si>
    <t>Χαρτί κουζίνας μικρό</t>
  </si>
  <si>
    <t>25.030-0021</t>
  </si>
  <si>
    <t>Χαρτί υγείας 130gr</t>
  </si>
  <si>
    <t>25.030-0080</t>
  </si>
  <si>
    <t>Χαρτοπετσέτες</t>
  </si>
  <si>
    <t>25.030-0204</t>
  </si>
  <si>
    <t>Χειροπετσέτα Ζικ-Ζακ Λευκή (4000τμχ)</t>
  </si>
  <si>
    <t>Πακέτο</t>
  </si>
  <si>
    <r>
      <t xml:space="preserve">39830000-9 </t>
    </r>
    <r>
      <rPr>
        <sz val="5"/>
        <color theme="1"/>
        <rFont val="Calibri"/>
        <family val="2"/>
        <charset val="161"/>
        <scheme val="minor"/>
      </rPr>
      <t>ΔΙΑΦΟΡΑ ΕΙΔΗ ΚΑΘΑΡΙΟΤΗΤΑΣ</t>
    </r>
  </si>
  <si>
    <t>25.030-0202</t>
  </si>
  <si>
    <t>ΑΝΤΑΛΛΑΚΤΙΚΟ ΠΑΝΙ ΠΑΡΚΕΤΕΖΑΣ 80 cm</t>
  </si>
  <si>
    <t>25.030-0088</t>
  </si>
  <si>
    <t>Ανταλακτικά επαγγελματικής σφουγγαρίστρας</t>
  </si>
  <si>
    <t>25.030-0062</t>
  </si>
  <si>
    <t>Βεντούζα απόφραξης WC</t>
  </si>
  <si>
    <t>25.030-0070</t>
  </si>
  <si>
    <t>Γάντια ιατρικά μίας χρήσης L</t>
  </si>
  <si>
    <t>Πακέττο</t>
  </si>
  <si>
    <t>25.030-0091</t>
  </si>
  <si>
    <t>Γάντια ιατρικά μιας χρήσης XL πακέτο των 100</t>
  </si>
  <si>
    <t>25.030-0049</t>
  </si>
  <si>
    <t>Γάντια ιατρικά μίας χρήσης Μ</t>
  </si>
  <si>
    <t>25.030-0094</t>
  </si>
  <si>
    <t>Θήκη με βουρτσάκι για WC (πιγκάλ)</t>
  </si>
  <si>
    <t>25.030-0082</t>
  </si>
  <si>
    <t>Θήκη υγρού σαπουνιού χεριών (Σαπουνοθήκη) 500-600 gr</t>
  </si>
  <si>
    <t>25.030-0193</t>
  </si>
  <si>
    <t xml:space="preserve">Κάδος σκουπιδιών inox με πεντάλ και με  εσωτερικό πλαστικό κάδο </t>
  </si>
  <si>
    <t>25.030-0083</t>
  </si>
  <si>
    <t>Καλαθάκια WC με πετάλ</t>
  </si>
  <si>
    <t>25.030-0066</t>
  </si>
  <si>
    <t>Καρόστι σφουγγαρίσματος με πρέσσα &amp; κουβά επαγγελματικό μονό</t>
  </si>
  <si>
    <t>25.030-0046</t>
  </si>
  <si>
    <t>Κοντάρι ξύλινο επαγγελματικής σφουγγαρίστρας</t>
  </si>
  <si>
    <t>25.030-0055</t>
  </si>
  <si>
    <t>Κοντάρι πτυσσόμενο αλουμινίου 4m</t>
  </si>
  <si>
    <t>25.030-0038</t>
  </si>
  <si>
    <t>Κοντάρια σκούπας μεταλλικά με πλαστική επένδυση και βίδωμα</t>
  </si>
  <si>
    <t>25.030-0037</t>
  </si>
  <si>
    <t>Κοντάρια σκούπας ξύλινα με πλαστικό βίδωμα</t>
  </si>
  <si>
    <t>25.030-0192</t>
  </si>
  <si>
    <t>Λάστιχο νερού / ποτίσματος, Διάμετρος : 1/2 inches (13mm)  20μέτ</t>
  </si>
  <si>
    <t>25.030-0212</t>
  </si>
  <si>
    <t>ΞΑΡΑΧΝΙΑΣΤΡΑ ΜΕ ΠΤΥΣΟΜΕΝΟ ΚΟΝΤΑΡΙ</t>
  </si>
  <si>
    <t>25.030-0100</t>
  </si>
  <si>
    <t>Ξύστρες δαπέδου σιδερένιες 10cm</t>
  </si>
  <si>
    <t>25.030-0101</t>
  </si>
  <si>
    <t>Ξύστρες τζαμιών πλαστικές απλές χειρός 5 cm</t>
  </si>
  <si>
    <t>25.030-0030</t>
  </si>
  <si>
    <t>Πανάκι καθαρισμού βέτεξ πακέτο των 10 τεμ.</t>
  </si>
  <si>
    <t>25.030-0102</t>
  </si>
  <si>
    <t>Πανάκι οικολογικό πολλαπλών χρήσεων</t>
  </si>
  <si>
    <t>25.030-0201</t>
  </si>
  <si>
    <t>ΠΑΡΚΕΤΕΖΑ ΕΠΑΓΓΕΛΜΑΤΙΚΗ ΠΛΗΡΗΣ  80cm</t>
  </si>
  <si>
    <t>25.030-0065</t>
  </si>
  <si>
    <t>Πρέσσα σφουγγαρίσματος επαγγελματική</t>
  </si>
  <si>
    <t>25.030-0147</t>
  </si>
  <si>
    <t>Ράγα με Λάστιχo καθαρισμού τζαμιών 50 cc</t>
  </si>
  <si>
    <t>25.030-0213</t>
  </si>
  <si>
    <t>Σκούπα Ψάθινη 6 Ραφών με κοντάρι</t>
  </si>
  <si>
    <t>25.030-0036</t>
  </si>
  <si>
    <t>Σκούπες χωρίς κοντάρι με βίδωμα</t>
  </si>
  <si>
    <t>25.030-0105</t>
  </si>
  <si>
    <t>Σταχτοδοχεία INOX με καλαθάκι απορριμάτων μεταλλικά διαδρόμων</t>
  </si>
  <si>
    <t>25.030-0032</t>
  </si>
  <si>
    <t>Σφουγγαράκια κουζίνας Νο 1005</t>
  </si>
  <si>
    <t>25.030-0043</t>
  </si>
  <si>
    <t>Σφουγγαρίστρα απλή με βίδωμα</t>
  </si>
  <si>
    <t>25.030-0108</t>
  </si>
  <si>
    <t>Φαράσι πλαστικό μικρό με κοντάρι</t>
  </si>
  <si>
    <t>25.030-0109</t>
  </si>
  <si>
    <t>Φαράσι πλαστικό μικρό χωρίς κοντάρι</t>
  </si>
  <si>
    <r>
      <t xml:space="preserve">39831200-8
</t>
    </r>
    <r>
      <rPr>
        <sz val="5"/>
        <color theme="1"/>
        <rFont val="Calibri"/>
        <family val="2"/>
        <charset val="161"/>
        <scheme val="minor"/>
      </rPr>
      <t>ΑΠΟΡΡΥΠΑΝΤΙΚΑ
-ΣΑΠΟΥΝΙΑ</t>
    </r>
  </si>
  <si>
    <t>25.030-0089</t>
  </si>
  <si>
    <t>Αποσμητικό λεκάνης (αφρόζο)</t>
  </si>
  <si>
    <t>25.030-0050</t>
  </si>
  <si>
    <t>Αποσμητικό χώρου 300ml</t>
  </si>
  <si>
    <t>25.030-0026</t>
  </si>
  <si>
    <t>Εντομοκτόνο 300ml</t>
  </si>
  <si>
    <t>25.030-0025</t>
  </si>
  <si>
    <t>Κατσαριδοκτόνο</t>
  </si>
  <si>
    <t>25.030-0053</t>
  </si>
  <si>
    <t>Οινόπνευμα μπλέ</t>
  </si>
  <si>
    <t>25.030-0081</t>
  </si>
  <si>
    <t>Πάστα καθαρισμού χεριών Βιονόλ</t>
  </si>
  <si>
    <t>25.030-0060</t>
  </si>
  <si>
    <t>Σκόνη καθαρισμού (ΟΜΟ) 500gr</t>
  </si>
  <si>
    <t>25.030-0113</t>
  </si>
  <si>
    <t>ΣΚΟΝΗ ΚΑΘΑΡΙΣΜΟΥ ΠΕΥΚΟ</t>
  </si>
  <si>
    <t>25.030-0191</t>
  </si>
  <si>
    <t>Σπρέι καθαρισμού ανοξείδωτης επιφάνειας Δοχείο 600ml</t>
  </si>
  <si>
    <t>25.030-0200</t>
  </si>
  <si>
    <t>Υγρό (για τα άλατα)  500ml</t>
  </si>
  <si>
    <t>25.030-0051</t>
  </si>
  <si>
    <t xml:space="preserve">Υγρό αποσμητικό λεκάνης </t>
  </si>
  <si>
    <t>25.030-0184</t>
  </si>
  <si>
    <t>Υγρό γυαλιστικό πατώματος 1 λίτρου</t>
  </si>
  <si>
    <t>25.030-0028</t>
  </si>
  <si>
    <t>Υγρό καθαρισμού δαπέδου 1 λίτρο</t>
  </si>
  <si>
    <t>25.030-0112</t>
  </si>
  <si>
    <t>ΥΓΡΟ ΚΑΘΑΡΙΣΜΟΥ ΔΑΠΕΔΟΥ 4 ΚΙΛΑ</t>
  </si>
  <si>
    <t>25.030-0061</t>
  </si>
  <si>
    <t>Υγρό καθαρισμού πιάτων 750ml</t>
  </si>
  <si>
    <t>25.030-0029</t>
  </si>
  <si>
    <t>Υγρό καθαρισμού τζαμιών 500ml</t>
  </si>
  <si>
    <t>25.030-0107</t>
  </si>
  <si>
    <t>Υγρό καθαρισμού χεριών 4 λίτρων</t>
  </si>
  <si>
    <t>25.030-0199</t>
  </si>
  <si>
    <t>Υγρό Ουδέτερο  καθαριστικό δαπέδων</t>
  </si>
  <si>
    <t>25.030-0059</t>
  </si>
  <si>
    <t>Υδροχλωρικό οξύ (ακουαφόρτε) 450gr</t>
  </si>
  <si>
    <t>25.030-0027</t>
  </si>
  <si>
    <t>Χλώριο απολυμαντικό (χλωρίνη) 2 λίτρων</t>
  </si>
  <si>
    <t>ΣΥΝΟΛΙΚΑ ΠΟΣΑ των Υπηρεσιών του Δήμου Ηρακλείου</t>
  </si>
  <si>
    <t xml:space="preserve">           Ο ΑΝΑΔΟΧΟΣ ΠΡΟΜΗΘΕΥΤΗΣ </t>
  </si>
  <si>
    <t>ΠΡΟΫΠΟΛΟΓΙΣΜΟΣ ΠΡΟΣΦΟΡΑΣ</t>
  </si>
  <si>
    <r>
      <t xml:space="preserve">ΠΡΟΜΗΘΕΙΑ ΕΙΔΩΝ ΚΑΘΑΡΙΟΤΗΤΑΣ &amp; ΕΥΠΡΕΠΙΣΜΟΥ των Υπηρεσιών του Δήμου Ηρακλείου Κρήτης </t>
    </r>
    <r>
      <rPr>
        <b/>
        <sz val="10"/>
        <color indexed="10"/>
        <rFont val="Calibri"/>
        <family val="2"/>
        <charset val="161"/>
      </rPr>
      <t xml:space="preserve">με κριτήριο κατακύρωσης την πλέον συμφέρουσα από οικονομική άποψη προσφορά αποκλειστικά βάση της </t>
    </r>
    <r>
      <rPr>
        <b/>
        <sz val="10"/>
        <color indexed="30"/>
        <rFont val="Calibri"/>
        <family val="2"/>
        <charset val="161"/>
      </rPr>
      <t xml:space="preserve">τιμή ανά είδος </t>
    </r>
    <r>
      <rPr>
        <b/>
        <sz val="10"/>
        <color indexed="10"/>
        <rFont val="Calibri"/>
        <family val="2"/>
        <charset val="161"/>
      </rPr>
      <t xml:space="preserve">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Calibri"/>
        <family val="2"/>
        <charset val="161"/>
      </rPr>
      <t xml:space="preserve">                                                                                                                                                                     CPV:</t>
    </r>
    <r>
      <rPr>
        <sz val="10"/>
        <color indexed="8"/>
        <rFont val="Calibri"/>
        <family val="2"/>
        <charset val="161"/>
      </rPr>
      <t xml:space="preserve"> </t>
    </r>
    <r>
      <rPr>
        <b/>
        <sz val="10"/>
        <color indexed="8"/>
        <rFont val="Calibri"/>
        <family val="2"/>
        <charset val="161"/>
      </rPr>
      <t>19640000-4, 39830000-9, 39831200-8, 33772000-2</t>
    </r>
  </si>
  <si>
    <r>
      <t>Το συνολικό εκτιμώμενο κόστος για όλα τα είδη</t>
    </r>
    <r>
      <rPr>
        <sz val="9"/>
        <color indexed="8"/>
        <rFont val="Calibri"/>
        <family val="2"/>
        <charset val="161"/>
      </rPr>
      <t xml:space="preserve"> χωρίς ΦΠΑ είναι </t>
    </r>
    <r>
      <rPr>
        <b/>
        <sz val="9"/>
        <color indexed="8"/>
        <rFont val="Calibri"/>
        <family val="2"/>
        <charset val="161"/>
      </rPr>
      <t>46.717,00 €</t>
    </r>
    <r>
      <rPr>
        <sz val="9"/>
        <color indexed="8"/>
        <rFont val="Calibri"/>
        <family val="2"/>
        <charset val="161"/>
      </rPr>
      <t xml:space="preserve">,                                                                                                                         ενώ οι συνολικές ποσότητες των ειδών για όλα τα είδη είναι </t>
    </r>
    <r>
      <rPr>
        <b/>
        <sz val="9"/>
        <color indexed="8"/>
        <rFont val="Calibri"/>
        <family val="2"/>
        <charset val="161"/>
      </rPr>
      <t>44.990</t>
    </r>
    <r>
      <rPr>
        <sz val="9"/>
        <color indexed="8"/>
        <rFont val="Calibri"/>
        <family val="2"/>
        <charset val="161"/>
      </rPr>
      <t xml:space="preserve"> τεμάχια.</t>
    </r>
  </si>
  <si>
    <r>
      <t xml:space="preserve">
         ΕΛΛΗΝΙΚΗ  ΔΗΜΟΚΡΑΤΙΑ                            </t>
    </r>
    <r>
      <rPr>
        <b/>
        <sz val="8"/>
        <color indexed="8"/>
        <rFont val="Comic Sans MS"/>
        <family val="4"/>
        <charset val="161"/>
      </rPr>
      <t>ΕΡΓΟ: Προμήθεια Ειδών Καθαριότητας &amp; Ευπρεπισμού έτους 2020</t>
    </r>
    <r>
      <rPr>
        <sz val="8"/>
        <color indexed="8"/>
        <rFont val="Comic Sans MS"/>
        <family val="4"/>
        <charset val="161"/>
      </rPr>
      <t xml:space="preserve">                          
         ΔΗΜΟΣ  ΗΡΑΚΛΕΙΟΥ                                                  των Υπηρεσιών - Δομών του Δήμου Ηρακλείου Κρήτης.              
         Δ/ΝΣΗ: ΟΙΚΟΝΟΜΙΚΩΝ ΥΠΗΡΕΣΙΩΝ                                      
         ΤΜΗΜΑ: Διαχείρισης Υλικών και Αποθεμάτων                                                         
         Ταχ. Δ/νση:  Αμαξοστάσιο Δήμου Ηρακλείου                                                                                                                                         
         Πληροφορίες: Γεώργιος Πεδιαδιτάκης                                                          
         Τηλ.:  2813409613                                                                                        Ηράκλειο    13/04/2020                              
         E-mail : diaxirisi@heraklion.gr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</si>
</sst>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8"/>
      <color theme="1"/>
      <name val="Comic Sans MS"/>
      <family val="4"/>
      <charset val="161"/>
    </font>
    <font>
      <b/>
      <sz val="8"/>
      <color theme="1"/>
      <name val="Comic Sans MS"/>
      <family val="4"/>
      <charset val="161"/>
    </font>
    <font>
      <b/>
      <sz val="8"/>
      <color indexed="8"/>
      <name val="Comic Sans MS"/>
      <family val="4"/>
      <charset val="161"/>
    </font>
    <font>
      <sz val="8"/>
      <color indexed="8"/>
      <name val="Comic Sans MS"/>
      <family val="4"/>
      <charset val="161"/>
    </font>
    <font>
      <sz val="10"/>
      <name val="Arial"/>
      <family val="2"/>
      <charset val="161"/>
    </font>
    <font>
      <b/>
      <sz val="14"/>
      <color theme="1"/>
      <name val="Comic Sans MS"/>
      <family val="4"/>
      <charset val="161"/>
    </font>
    <font>
      <b/>
      <sz val="14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indexed="10"/>
      <name val="Calibri"/>
      <family val="2"/>
      <charset val="161"/>
    </font>
    <font>
      <b/>
      <sz val="10"/>
      <color indexed="30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6"/>
      <color theme="1"/>
      <name val="Comic Sans MS"/>
      <family val="4"/>
      <charset val="161"/>
    </font>
    <font>
      <sz val="10"/>
      <color indexed="8"/>
      <name val="Arial"/>
      <family val="2"/>
      <charset val="161"/>
    </font>
    <font>
      <b/>
      <sz val="6"/>
      <color indexed="8"/>
      <name val="Arial Black"/>
      <family val="2"/>
      <charset val="161"/>
    </font>
    <font>
      <b/>
      <sz val="6"/>
      <name val="Arial Black"/>
      <family val="2"/>
      <charset val="161"/>
    </font>
    <font>
      <sz val="7"/>
      <color theme="1"/>
      <name val="Calibri"/>
      <family val="2"/>
      <charset val="161"/>
      <scheme val="minor"/>
    </font>
    <font>
      <sz val="5"/>
      <color theme="1"/>
      <name val="Calibri"/>
      <family val="2"/>
      <charset val="161"/>
      <scheme val="minor"/>
    </font>
    <font>
      <b/>
      <sz val="7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7"/>
      <color indexed="8"/>
      <name val="Calibri"/>
      <family val="2"/>
      <charset val="161"/>
      <scheme val="minor"/>
    </font>
    <font>
      <b/>
      <sz val="7"/>
      <color indexed="8"/>
      <name val="Calibri"/>
      <family val="2"/>
      <charset val="161"/>
      <scheme val="minor"/>
    </font>
    <font>
      <sz val="7"/>
      <name val="Arial Black"/>
      <family val="2"/>
      <charset val="161"/>
    </font>
    <font>
      <sz val="10"/>
      <name val="Arial Black"/>
      <family val="2"/>
      <charset val="161"/>
    </font>
    <font>
      <b/>
      <sz val="7"/>
      <name val="Comic Sans MS"/>
      <family val="4"/>
      <charset val="161"/>
    </font>
    <font>
      <sz val="8"/>
      <name val="Arial Black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8" fillId="0" borderId="0"/>
    <xf numFmtId="0" fontId="1" fillId="0" borderId="0"/>
    <xf numFmtId="0" fontId="18" fillId="0" borderId="0"/>
    <xf numFmtId="0" fontId="18" fillId="0" borderId="0"/>
  </cellStyleXfs>
  <cellXfs count="70">
    <xf numFmtId="0" fontId="0" fillId="0" borderId="0" xfId="0"/>
    <xf numFmtId="0" fontId="2" fillId="0" borderId="0" xfId="0" applyFont="1"/>
    <xf numFmtId="49" fontId="17" fillId="4" borderId="5" xfId="0" applyNumberFormat="1" applyFont="1" applyFill="1" applyBorder="1" applyAlignment="1">
      <alignment horizontal="center" vertical="center" wrapText="1"/>
    </xf>
    <xf numFmtId="1" fontId="17" fillId="4" borderId="5" xfId="0" applyNumberFormat="1" applyFont="1" applyFill="1" applyBorder="1" applyAlignment="1">
      <alignment horizontal="center" vertical="center" wrapText="1"/>
    </xf>
    <xf numFmtId="2" fontId="19" fillId="4" borderId="5" xfId="1" applyNumberFormat="1" applyFont="1" applyFill="1" applyBorder="1" applyAlignment="1">
      <alignment horizontal="center" vertical="center" wrapText="1"/>
    </xf>
    <xf numFmtId="2" fontId="20" fillId="4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2" applyFont="1" applyBorder="1" applyAlignment="1">
      <alignment horizontal="center" vertical="center"/>
    </xf>
    <xf numFmtId="49" fontId="21" fillId="5" borderId="9" xfId="2" applyNumberFormat="1" applyFont="1" applyFill="1" applyBorder="1" applyAlignment="1">
      <alignment horizontal="center" vertical="center" wrapText="1"/>
    </xf>
    <xf numFmtId="49" fontId="23" fillId="0" borderId="9" xfId="2" applyNumberFormat="1" applyFont="1" applyFill="1" applyBorder="1" applyAlignment="1">
      <alignment horizontal="center" vertical="center"/>
    </xf>
    <xf numFmtId="49" fontId="21" fillId="0" borderId="9" xfId="2" applyNumberFormat="1" applyFont="1" applyBorder="1" applyAlignment="1">
      <alignment horizontal="left" vertical="center" wrapText="1"/>
    </xf>
    <xf numFmtId="0" fontId="21" fillId="0" borderId="9" xfId="2" applyFont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164" fontId="25" fillId="0" borderId="9" xfId="0" applyNumberFormat="1" applyFont="1" applyFill="1" applyBorder="1" applyAlignment="1">
      <alignment horizontal="center" vertical="center"/>
    </xf>
    <xf numFmtId="49" fontId="21" fillId="7" borderId="9" xfId="2" applyNumberFormat="1" applyFont="1" applyFill="1" applyBorder="1" applyAlignment="1">
      <alignment horizontal="center" vertical="center" wrapText="1"/>
    </xf>
    <xf numFmtId="49" fontId="23" fillId="0" borderId="9" xfId="2" applyNumberFormat="1" applyFont="1" applyBorder="1" applyAlignment="1">
      <alignment horizontal="center" vertical="center"/>
    </xf>
    <xf numFmtId="0" fontId="26" fillId="8" borderId="9" xfId="3" applyFont="1" applyFill="1" applyBorder="1" applyAlignment="1">
      <alignment horizontal="left" vertical="center" wrapText="1"/>
    </xf>
    <xf numFmtId="49" fontId="21" fillId="4" borderId="9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6" fillId="9" borderId="9" xfId="0" applyFont="1" applyFill="1" applyBorder="1" applyAlignment="1">
      <alignment horizontal="left" wrapText="1"/>
    </xf>
    <xf numFmtId="0" fontId="27" fillId="0" borderId="9" xfId="3" applyFont="1" applyFill="1" applyBorder="1" applyAlignment="1">
      <alignment horizontal="center" vertical="center" wrapText="1"/>
    </xf>
    <xf numFmtId="0" fontId="26" fillId="0" borderId="9" xfId="3" applyFont="1" applyFill="1" applyBorder="1" applyAlignment="1">
      <alignment horizontal="left" vertical="center" wrapText="1"/>
    </xf>
    <xf numFmtId="49" fontId="21" fillId="10" borderId="9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8" fillId="9" borderId="9" xfId="0" applyFont="1" applyFill="1" applyBorder="1" applyAlignment="1">
      <alignment horizontal="center" vertical="center"/>
    </xf>
    <xf numFmtId="2" fontId="29" fillId="0" borderId="9" xfId="0" applyNumberFormat="1" applyFont="1" applyBorder="1" applyAlignment="1">
      <alignment horizontal="center" vertical="center" wrapText="1"/>
    </xf>
    <xf numFmtId="2" fontId="30" fillId="0" borderId="9" xfId="0" applyNumberFormat="1" applyFont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1" fillId="9" borderId="0" xfId="0" applyFont="1" applyFill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 wrapText="1"/>
    </xf>
    <xf numFmtId="2" fontId="30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" xfId="0" applyFont="1" applyBorder="1" applyAlignment="1"/>
    <xf numFmtId="0" fontId="0" fillId="0" borderId="1" xfId="0" applyBorder="1" applyAlignme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 applyAlignment="1"/>
    <xf numFmtId="0" fontId="0" fillId="0" borderId="0" xfId="0" applyAlignment="1"/>
    <xf numFmtId="0" fontId="5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0" borderId="3" xfId="0" applyFont="1" applyBorder="1" applyAlignment="1"/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</cellXfs>
  <cellStyles count="5">
    <cellStyle name="Excel Built-in Βασικό_ΜΕΛΕΤΗ ΓΡΑΦΙΚΗ ΥΛΗ" xfId="4"/>
    <cellStyle name="Βασικό_Φύλλο1" xfId="1"/>
    <cellStyle name="Βασικό_Φύλλο1_ΛΙΣΤΑ ΑΝΑΛΩΣΙΜΩΝ ΕΙΔΩΝ" xfId="3"/>
    <cellStyle name="Κανονικό" xfId="0" builtinId="0"/>
    <cellStyle name="Κανονικό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632460</xdr:colOff>
      <xdr:row>71</xdr:row>
      <xdr:rowOff>0</xdr:rowOff>
    </xdr:from>
    <xdr:to>
      <xdr:col>2</xdr:col>
      <xdr:colOff>0</xdr:colOff>
      <xdr:row>71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30580" y="2395728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71</xdr:row>
      <xdr:rowOff>0</xdr:rowOff>
    </xdr:from>
    <xdr:to>
      <xdr:col>4</xdr:col>
      <xdr:colOff>45720</xdr:colOff>
      <xdr:row>71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88820" y="23957280"/>
          <a:ext cx="7315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71</xdr:row>
      <xdr:rowOff>0</xdr:rowOff>
    </xdr:from>
    <xdr:to>
      <xdr:col>2</xdr:col>
      <xdr:colOff>0</xdr:colOff>
      <xdr:row>71</xdr:row>
      <xdr:rowOff>38100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830580" y="2395728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45</xdr:row>
      <xdr:rowOff>0</xdr:rowOff>
    </xdr:from>
    <xdr:to>
      <xdr:col>4</xdr:col>
      <xdr:colOff>45720</xdr:colOff>
      <xdr:row>45</xdr:row>
      <xdr:rowOff>38100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988820" y="16352520"/>
          <a:ext cx="7315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42</xdr:row>
      <xdr:rowOff>0</xdr:rowOff>
    </xdr:from>
    <xdr:ext cx="0" cy="68580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2689860" y="154838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0" cy="6858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689860" y="239572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0" cy="68580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2689860" y="14325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0" cy="6858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2689860" y="239572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52</xdr:row>
      <xdr:rowOff>0</xdr:rowOff>
    </xdr:from>
    <xdr:ext cx="0" cy="6858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1988820" y="184556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71</xdr:row>
      <xdr:rowOff>0</xdr:rowOff>
    </xdr:from>
    <xdr:ext cx="0" cy="68580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1988820" y="239572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42</xdr:row>
      <xdr:rowOff>0</xdr:rowOff>
    </xdr:from>
    <xdr:ext cx="0" cy="6858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830580" y="154838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71</xdr:row>
      <xdr:rowOff>0</xdr:rowOff>
    </xdr:from>
    <xdr:ext cx="0" cy="68580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830580" y="239572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38</xdr:row>
      <xdr:rowOff>0</xdr:rowOff>
    </xdr:from>
    <xdr:ext cx="0" cy="68580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830580" y="14325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71</xdr:row>
      <xdr:rowOff>0</xdr:rowOff>
    </xdr:from>
    <xdr:ext cx="0" cy="6858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830580" y="239572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73</xdr:row>
      <xdr:rowOff>0</xdr:rowOff>
    </xdr:from>
    <xdr:ext cx="0" cy="38100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830580" y="4204716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73</xdr:row>
      <xdr:rowOff>0</xdr:rowOff>
    </xdr:from>
    <xdr:ext cx="731520" cy="38100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1988820" y="42047160"/>
          <a:ext cx="7315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73</xdr:row>
      <xdr:rowOff>0</xdr:rowOff>
    </xdr:from>
    <xdr:ext cx="0" cy="3810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830580" y="4204716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0" cy="68580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2689860" y="420471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0" cy="68580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2689860" y="420471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73</xdr:row>
      <xdr:rowOff>0</xdr:rowOff>
    </xdr:from>
    <xdr:ext cx="0" cy="6858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1988820" y="420471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73</xdr:row>
      <xdr:rowOff>0</xdr:rowOff>
    </xdr:from>
    <xdr:ext cx="0" cy="68580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830580" y="420471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73</xdr:row>
      <xdr:rowOff>0</xdr:rowOff>
    </xdr:from>
    <xdr:ext cx="0" cy="68580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830580" y="420471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workbookViewId="0">
      <selection activeCell="G12" sqref="G12"/>
    </sheetView>
  </sheetViews>
  <sheetFormatPr defaultColWidth="9.109375" defaultRowHeight="14.4" x14ac:dyDescent="0.3"/>
  <cols>
    <col min="1" max="1" width="3.109375" style="1" bestFit="1" customWidth="1"/>
    <col min="2" max="2" width="9" style="1" customWidth="1"/>
    <col min="3" max="3" width="7.5546875" style="30" bestFit="1" customWidth="1"/>
    <col min="4" max="4" width="19.5546875" style="31" customWidth="1"/>
    <col min="5" max="5" width="5.33203125" style="1" bestFit="1" customWidth="1"/>
    <col min="6" max="6" width="7" style="32" customWidth="1"/>
    <col min="7" max="7" width="7" style="33" bestFit="1" customWidth="1"/>
    <col min="8" max="9" width="7.44140625" style="33" bestFit="1" customWidth="1"/>
    <col min="10" max="10" width="10" style="33" bestFit="1" customWidth="1"/>
    <col min="11" max="255" width="9.109375" style="1"/>
    <col min="256" max="256" width="3.6640625" style="1" bestFit="1" customWidth="1"/>
    <col min="257" max="257" width="9.109375" style="1" bestFit="1" customWidth="1"/>
    <col min="258" max="258" width="9.6640625" style="1" bestFit="1" customWidth="1"/>
    <col min="259" max="259" width="19.5546875" style="1" customWidth="1"/>
    <col min="260" max="260" width="5.6640625" style="1" bestFit="1" customWidth="1"/>
    <col min="261" max="261" width="8.109375" style="1" bestFit="1" customWidth="1"/>
    <col min="262" max="262" width="7" style="1" bestFit="1" customWidth="1"/>
    <col min="263" max="263" width="9.5546875" style="1" bestFit="1" customWidth="1"/>
    <col min="264" max="265" width="8.6640625" style="1" bestFit="1" customWidth="1"/>
    <col min="266" max="266" width="7.33203125" style="1" bestFit="1" customWidth="1"/>
    <col min="267" max="511" width="9.109375" style="1"/>
    <col min="512" max="512" width="3.6640625" style="1" bestFit="1" customWidth="1"/>
    <col min="513" max="513" width="9.109375" style="1" bestFit="1" customWidth="1"/>
    <col min="514" max="514" width="9.6640625" style="1" bestFit="1" customWidth="1"/>
    <col min="515" max="515" width="19.5546875" style="1" customWidth="1"/>
    <col min="516" max="516" width="5.6640625" style="1" bestFit="1" customWidth="1"/>
    <col min="517" max="517" width="8.109375" style="1" bestFit="1" customWidth="1"/>
    <col min="518" max="518" width="7" style="1" bestFit="1" customWidth="1"/>
    <col min="519" max="519" width="9.5546875" style="1" bestFit="1" customWidth="1"/>
    <col min="520" max="521" width="8.6640625" style="1" bestFit="1" customWidth="1"/>
    <col min="522" max="522" width="7.33203125" style="1" bestFit="1" customWidth="1"/>
    <col min="523" max="767" width="9.109375" style="1"/>
    <col min="768" max="768" width="3.6640625" style="1" bestFit="1" customWidth="1"/>
    <col min="769" max="769" width="9.109375" style="1" bestFit="1" customWidth="1"/>
    <col min="770" max="770" width="9.6640625" style="1" bestFit="1" customWidth="1"/>
    <col min="771" max="771" width="19.5546875" style="1" customWidth="1"/>
    <col min="772" max="772" width="5.6640625" style="1" bestFit="1" customWidth="1"/>
    <col min="773" max="773" width="8.109375" style="1" bestFit="1" customWidth="1"/>
    <col min="774" max="774" width="7" style="1" bestFit="1" customWidth="1"/>
    <col min="775" max="775" width="9.5546875" style="1" bestFit="1" customWidth="1"/>
    <col min="776" max="777" width="8.6640625" style="1" bestFit="1" customWidth="1"/>
    <col min="778" max="778" width="7.33203125" style="1" bestFit="1" customWidth="1"/>
    <col min="779" max="1023" width="9.109375" style="1"/>
    <col min="1024" max="1024" width="3.6640625" style="1" bestFit="1" customWidth="1"/>
    <col min="1025" max="1025" width="9.109375" style="1" bestFit="1" customWidth="1"/>
    <col min="1026" max="1026" width="9.6640625" style="1" bestFit="1" customWidth="1"/>
    <col min="1027" max="1027" width="19.5546875" style="1" customWidth="1"/>
    <col min="1028" max="1028" width="5.6640625" style="1" bestFit="1" customWidth="1"/>
    <col min="1029" max="1029" width="8.109375" style="1" bestFit="1" customWidth="1"/>
    <col min="1030" max="1030" width="7" style="1" bestFit="1" customWidth="1"/>
    <col min="1031" max="1031" width="9.5546875" style="1" bestFit="1" customWidth="1"/>
    <col min="1032" max="1033" width="8.6640625" style="1" bestFit="1" customWidth="1"/>
    <col min="1034" max="1034" width="7.33203125" style="1" bestFit="1" customWidth="1"/>
    <col min="1035" max="1279" width="9.109375" style="1"/>
    <col min="1280" max="1280" width="3.6640625" style="1" bestFit="1" customWidth="1"/>
    <col min="1281" max="1281" width="9.109375" style="1" bestFit="1" customWidth="1"/>
    <col min="1282" max="1282" width="9.6640625" style="1" bestFit="1" customWidth="1"/>
    <col min="1283" max="1283" width="19.5546875" style="1" customWidth="1"/>
    <col min="1284" max="1284" width="5.6640625" style="1" bestFit="1" customWidth="1"/>
    <col min="1285" max="1285" width="8.109375" style="1" bestFit="1" customWidth="1"/>
    <col min="1286" max="1286" width="7" style="1" bestFit="1" customWidth="1"/>
    <col min="1287" max="1287" width="9.5546875" style="1" bestFit="1" customWidth="1"/>
    <col min="1288" max="1289" width="8.6640625" style="1" bestFit="1" customWidth="1"/>
    <col min="1290" max="1290" width="7.33203125" style="1" bestFit="1" customWidth="1"/>
    <col min="1291" max="1535" width="9.109375" style="1"/>
    <col min="1536" max="1536" width="3.6640625" style="1" bestFit="1" customWidth="1"/>
    <col min="1537" max="1537" width="9.109375" style="1" bestFit="1" customWidth="1"/>
    <col min="1538" max="1538" width="9.6640625" style="1" bestFit="1" customWidth="1"/>
    <col min="1539" max="1539" width="19.5546875" style="1" customWidth="1"/>
    <col min="1540" max="1540" width="5.6640625" style="1" bestFit="1" customWidth="1"/>
    <col min="1541" max="1541" width="8.109375" style="1" bestFit="1" customWidth="1"/>
    <col min="1542" max="1542" width="7" style="1" bestFit="1" customWidth="1"/>
    <col min="1543" max="1543" width="9.5546875" style="1" bestFit="1" customWidth="1"/>
    <col min="1544" max="1545" width="8.6640625" style="1" bestFit="1" customWidth="1"/>
    <col min="1546" max="1546" width="7.33203125" style="1" bestFit="1" customWidth="1"/>
    <col min="1547" max="1791" width="9.109375" style="1"/>
    <col min="1792" max="1792" width="3.6640625" style="1" bestFit="1" customWidth="1"/>
    <col min="1793" max="1793" width="9.109375" style="1" bestFit="1" customWidth="1"/>
    <col min="1794" max="1794" width="9.6640625" style="1" bestFit="1" customWidth="1"/>
    <col min="1795" max="1795" width="19.5546875" style="1" customWidth="1"/>
    <col min="1796" max="1796" width="5.6640625" style="1" bestFit="1" customWidth="1"/>
    <col min="1797" max="1797" width="8.109375" style="1" bestFit="1" customWidth="1"/>
    <col min="1798" max="1798" width="7" style="1" bestFit="1" customWidth="1"/>
    <col min="1799" max="1799" width="9.5546875" style="1" bestFit="1" customWidth="1"/>
    <col min="1800" max="1801" width="8.6640625" style="1" bestFit="1" customWidth="1"/>
    <col min="1802" max="1802" width="7.33203125" style="1" bestFit="1" customWidth="1"/>
    <col min="1803" max="2047" width="9.109375" style="1"/>
    <col min="2048" max="2048" width="3.6640625" style="1" bestFit="1" customWidth="1"/>
    <col min="2049" max="2049" width="9.109375" style="1" bestFit="1" customWidth="1"/>
    <col min="2050" max="2050" width="9.6640625" style="1" bestFit="1" customWidth="1"/>
    <col min="2051" max="2051" width="19.5546875" style="1" customWidth="1"/>
    <col min="2052" max="2052" width="5.6640625" style="1" bestFit="1" customWidth="1"/>
    <col min="2053" max="2053" width="8.109375" style="1" bestFit="1" customWidth="1"/>
    <col min="2054" max="2054" width="7" style="1" bestFit="1" customWidth="1"/>
    <col min="2055" max="2055" width="9.5546875" style="1" bestFit="1" customWidth="1"/>
    <col min="2056" max="2057" width="8.6640625" style="1" bestFit="1" customWidth="1"/>
    <col min="2058" max="2058" width="7.33203125" style="1" bestFit="1" customWidth="1"/>
    <col min="2059" max="2303" width="9.109375" style="1"/>
    <col min="2304" max="2304" width="3.6640625" style="1" bestFit="1" customWidth="1"/>
    <col min="2305" max="2305" width="9.109375" style="1" bestFit="1" customWidth="1"/>
    <col min="2306" max="2306" width="9.6640625" style="1" bestFit="1" customWidth="1"/>
    <col min="2307" max="2307" width="19.5546875" style="1" customWidth="1"/>
    <col min="2308" max="2308" width="5.6640625" style="1" bestFit="1" customWidth="1"/>
    <col min="2309" max="2309" width="8.109375" style="1" bestFit="1" customWidth="1"/>
    <col min="2310" max="2310" width="7" style="1" bestFit="1" customWidth="1"/>
    <col min="2311" max="2311" width="9.5546875" style="1" bestFit="1" customWidth="1"/>
    <col min="2312" max="2313" width="8.6640625" style="1" bestFit="1" customWidth="1"/>
    <col min="2314" max="2314" width="7.33203125" style="1" bestFit="1" customWidth="1"/>
    <col min="2315" max="2559" width="9.109375" style="1"/>
    <col min="2560" max="2560" width="3.6640625" style="1" bestFit="1" customWidth="1"/>
    <col min="2561" max="2561" width="9.109375" style="1" bestFit="1" customWidth="1"/>
    <col min="2562" max="2562" width="9.6640625" style="1" bestFit="1" customWidth="1"/>
    <col min="2563" max="2563" width="19.5546875" style="1" customWidth="1"/>
    <col min="2564" max="2564" width="5.6640625" style="1" bestFit="1" customWidth="1"/>
    <col min="2565" max="2565" width="8.109375" style="1" bestFit="1" customWidth="1"/>
    <col min="2566" max="2566" width="7" style="1" bestFit="1" customWidth="1"/>
    <col min="2567" max="2567" width="9.5546875" style="1" bestFit="1" customWidth="1"/>
    <col min="2568" max="2569" width="8.6640625" style="1" bestFit="1" customWidth="1"/>
    <col min="2570" max="2570" width="7.33203125" style="1" bestFit="1" customWidth="1"/>
    <col min="2571" max="2815" width="9.109375" style="1"/>
    <col min="2816" max="2816" width="3.6640625" style="1" bestFit="1" customWidth="1"/>
    <col min="2817" max="2817" width="9.109375" style="1" bestFit="1" customWidth="1"/>
    <col min="2818" max="2818" width="9.6640625" style="1" bestFit="1" customWidth="1"/>
    <col min="2819" max="2819" width="19.5546875" style="1" customWidth="1"/>
    <col min="2820" max="2820" width="5.6640625" style="1" bestFit="1" customWidth="1"/>
    <col min="2821" max="2821" width="8.109375" style="1" bestFit="1" customWidth="1"/>
    <col min="2822" max="2822" width="7" style="1" bestFit="1" customWidth="1"/>
    <col min="2823" max="2823" width="9.5546875" style="1" bestFit="1" customWidth="1"/>
    <col min="2824" max="2825" width="8.6640625" style="1" bestFit="1" customWidth="1"/>
    <col min="2826" max="2826" width="7.33203125" style="1" bestFit="1" customWidth="1"/>
    <col min="2827" max="3071" width="9.109375" style="1"/>
    <col min="3072" max="3072" width="3.6640625" style="1" bestFit="1" customWidth="1"/>
    <col min="3073" max="3073" width="9.109375" style="1" bestFit="1" customWidth="1"/>
    <col min="3074" max="3074" width="9.6640625" style="1" bestFit="1" customWidth="1"/>
    <col min="3075" max="3075" width="19.5546875" style="1" customWidth="1"/>
    <col min="3076" max="3076" width="5.6640625" style="1" bestFit="1" customWidth="1"/>
    <col min="3077" max="3077" width="8.109375" style="1" bestFit="1" customWidth="1"/>
    <col min="3078" max="3078" width="7" style="1" bestFit="1" customWidth="1"/>
    <col min="3079" max="3079" width="9.5546875" style="1" bestFit="1" customWidth="1"/>
    <col min="3080" max="3081" width="8.6640625" style="1" bestFit="1" customWidth="1"/>
    <col min="3082" max="3082" width="7.33203125" style="1" bestFit="1" customWidth="1"/>
    <col min="3083" max="3327" width="9.109375" style="1"/>
    <col min="3328" max="3328" width="3.6640625" style="1" bestFit="1" customWidth="1"/>
    <col min="3329" max="3329" width="9.109375" style="1" bestFit="1" customWidth="1"/>
    <col min="3330" max="3330" width="9.6640625" style="1" bestFit="1" customWidth="1"/>
    <col min="3331" max="3331" width="19.5546875" style="1" customWidth="1"/>
    <col min="3332" max="3332" width="5.6640625" style="1" bestFit="1" customWidth="1"/>
    <col min="3333" max="3333" width="8.109375" style="1" bestFit="1" customWidth="1"/>
    <col min="3334" max="3334" width="7" style="1" bestFit="1" customWidth="1"/>
    <col min="3335" max="3335" width="9.5546875" style="1" bestFit="1" customWidth="1"/>
    <col min="3336" max="3337" width="8.6640625" style="1" bestFit="1" customWidth="1"/>
    <col min="3338" max="3338" width="7.33203125" style="1" bestFit="1" customWidth="1"/>
    <col min="3339" max="3583" width="9.109375" style="1"/>
    <col min="3584" max="3584" width="3.6640625" style="1" bestFit="1" customWidth="1"/>
    <col min="3585" max="3585" width="9.109375" style="1" bestFit="1" customWidth="1"/>
    <col min="3586" max="3586" width="9.6640625" style="1" bestFit="1" customWidth="1"/>
    <col min="3587" max="3587" width="19.5546875" style="1" customWidth="1"/>
    <col min="3588" max="3588" width="5.6640625" style="1" bestFit="1" customWidth="1"/>
    <col min="3589" max="3589" width="8.109375" style="1" bestFit="1" customWidth="1"/>
    <col min="3590" max="3590" width="7" style="1" bestFit="1" customWidth="1"/>
    <col min="3591" max="3591" width="9.5546875" style="1" bestFit="1" customWidth="1"/>
    <col min="3592" max="3593" width="8.6640625" style="1" bestFit="1" customWidth="1"/>
    <col min="3594" max="3594" width="7.33203125" style="1" bestFit="1" customWidth="1"/>
    <col min="3595" max="3839" width="9.109375" style="1"/>
    <col min="3840" max="3840" width="3.6640625" style="1" bestFit="1" customWidth="1"/>
    <col min="3841" max="3841" width="9.109375" style="1" bestFit="1" customWidth="1"/>
    <col min="3842" max="3842" width="9.6640625" style="1" bestFit="1" customWidth="1"/>
    <col min="3843" max="3843" width="19.5546875" style="1" customWidth="1"/>
    <col min="3844" max="3844" width="5.6640625" style="1" bestFit="1" customWidth="1"/>
    <col min="3845" max="3845" width="8.109375" style="1" bestFit="1" customWidth="1"/>
    <col min="3846" max="3846" width="7" style="1" bestFit="1" customWidth="1"/>
    <col min="3847" max="3847" width="9.5546875" style="1" bestFit="1" customWidth="1"/>
    <col min="3848" max="3849" width="8.6640625" style="1" bestFit="1" customWidth="1"/>
    <col min="3850" max="3850" width="7.33203125" style="1" bestFit="1" customWidth="1"/>
    <col min="3851" max="4095" width="9.109375" style="1"/>
    <col min="4096" max="4096" width="3.6640625" style="1" bestFit="1" customWidth="1"/>
    <col min="4097" max="4097" width="9.109375" style="1" bestFit="1" customWidth="1"/>
    <col min="4098" max="4098" width="9.6640625" style="1" bestFit="1" customWidth="1"/>
    <col min="4099" max="4099" width="19.5546875" style="1" customWidth="1"/>
    <col min="4100" max="4100" width="5.6640625" style="1" bestFit="1" customWidth="1"/>
    <col min="4101" max="4101" width="8.109375" style="1" bestFit="1" customWidth="1"/>
    <col min="4102" max="4102" width="7" style="1" bestFit="1" customWidth="1"/>
    <col min="4103" max="4103" width="9.5546875" style="1" bestFit="1" customWidth="1"/>
    <col min="4104" max="4105" width="8.6640625" style="1" bestFit="1" customWidth="1"/>
    <col min="4106" max="4106" width="7.33203125" style="1" bestFit="1" customWidth="1"/>
    <col min="4107" max="4351" width="9.109375" style="1"/>
    <col min="4352" max="4352" width="3.6640625" style="1" bestFit="1" customWidth="1"/>
    <col min="4353" max="4353" width="9.109375" style="1" bestFit="1" customWidth="1"/>
    <col min="4354" max="4354" width="9.6640625" style="1" bestFit="1" customWidth="1"/>
    <col min="4355" max="4355" width="19.5546875" style="1" customWidth="1"/>
    <col min="4356" max="4356" width="5.6640625" style="1" bestFit="1" customWidth="1"/>
    <col min="4357" max="4357" width="8.109375" style="1" bestFit="1" customWidth="1"/>
    <col min="4358" max="4358" width="7" style="1" bestFit="1" customWidth="1"/>
    <col min="4359" max="4359" width="9.5546875" style="1" bestFit="1" customWidth="1"/>
    <col min="4360" max="4361" width="8.6640625" style="1" bestFit="1" customWidth="1"/>
    <col min="4362" max="4362" width="7.33203125" style="1" bestFit="1" customWidth="1"/>
    <col min="4363" max="4607" width="9.109375" style="1"/>
    <col min="4608" max="4608" width="3.6640625" style="1" bestFit="1" customWidth="1"/>
    <col min="4609" max="4609" width="9.109375" style="1" bestFit="1" customWidth="1"/>
    <col min="4610" max="4610" width="9.6640625" style="1" bestFit="1" customWidth="1"/>
    <col min="4611" max="4611" width="19.5546875" style="1" customWidth="1"/>
    <col min="4612" max="4612" width="5.6640625" style="1" bestFit="1" customWidth="1"/>
    <col min="4613" max="4613" width="8.109375" style="1" bestFit="1" customWidth="1"/>
    <col min="4614" max="4614" width="7" style="1" bestFit="1" customWidth="1"/>
    <col min="4615" max="4615" width="9.5546875" style="1" bestFit="1" customWidth="1"/>
    <col min="4616" max="4617" width="8.6640625" style="1" bestFit="1" customWidth="1"/>
    <col min="4618" max="4618" width="7.33203125" style="1" bestFit="1" customWidth="1"/>
    <col min="4619" max="4863" width="9.109375" style="1"/>
    <col min="4864" max="4864" width="3.6640625" style="1" bestFit="1" customWidth="1"/>
    <col min="4865" max="4865" width="9.109375" style="1" bestFit="1" customWidth="1"/>
    <col min="4866" max="4866" width="9.6640625" style="1" bestFit="1" customWidth="1"/>
    <col min="4867" max="4867" width="19.5546875" style="1" customWidth="1"/>
    <col min="4868" max="4868" width="5.6640625" style="1" bestFit="1" customWidth="1"/>
    <col min="4869" max="4869" width="8.109375" style="1" bestFit="1" customWidth="1"/>
    <col min="4870" max="4870" width="7" style="1" bestFit="1" customWidth="1"/>
    <col min="4871" max="4871" width="9.5546875" style="1" bestFit="1" customWidth="1"/>
    <col min="4872" max="4873" width="8.6640625" style="1" bestFit="1" customWidth="1"/>
    <col min="4874" max="4874" width="7.33203125" style="1" bestFit="1" customWidth="1"/>
    <col min="4875" max="5119" width="9.109375" style="1"/>
    <col min="5120" max="5120" width="3.6640625" style="1" bestFit="1" customWidth="1"/>
    <col min="5121" max="5121" width="9.109375" style="1" bestFit="1" customWidth="1"/>
    <col min="5122" max="5122" width="9.6640625" style="1" bestFit="1" customWidth="1"/>
    <col min="5123" max="5123" width="19.5546875" style="1" customWidth="1"/>
    <col min="5124" max="5124" width="5.6640625" style="1" bestFit="1" customWidth="1"/>
    <col min="5125" max="5125" width="8.109375" style="1" bestFit="1" customWidth="1"/>
    <col min="5126" max="5126" width="7" style="1" bestFit="1" customWidth="1"/>
    <col min="5127" max="5127" width="9.5546875" style="1" bestFit="1" customWidth="1"/>
    <col min="5128" max="5129" width="8.6640625" style="1" bestFit="1" customWidth="1"/>
    <col min="5130" max="5130" width="7.33203125" style="1" bestFit="1" customWidth="1"/>
    <col min="5131" max="5375" width="9.109375" style="1"/>
    <col min="5376" max="5376" width="3.6640625" style="1" bestFit="1" customWidth="1"/>
    <col min="5377" max="5377" width="9.109375" style="1" bestFit="1" customWidth="1"/>
    <col min="5378" max="5378" width="9.6640625" style="1" bestFit="1" customWidth="1"/>
    <col min="5379" max="5379" width="19.5546875" style="1" customWidth="1"/>
    <col min="5380" max="5380" width="5.6640625" style="1" bestFit="1" customWidth="1"/>
    <col min="5381" max="5381" width="8.109375" style="1" bestFit="1" customWidth="1"/>
    <col min="5382" max="5382" width="7" style="1" bestFit="1" customWidth="1"/>
    <col min="5383" max="5383" width="9.5546875" style="1" bestFit="1" customWidth="1"/>
    <col min="5384" max="5385" width="8.6640625" style="1" bestFit="1" customWidth="1"/>
    <col min="5386" max="5386" width="7.33203125" style="1" bestFit="1" customWidth="1"/>
    <col min="5387" max="5631" width="9.109375" style="1"/>
    <col min="5632" max="5632" width="3.6640625" style="1" bestFit="1" customWidth="1"/>
    <col min="5633" max="5633" width="9.109375" style="1" bestFit="1" customWidth="1"/>
    <col min="5634" max="5634" width="9.6640625" style="1" bestFit="1" customWidth="1"/>
    <col min="5635" max="5635" width="19.5546875" style="1" customWidth="1"/>
    <col min="5636" max="5636" width="5.6640625" style="1" bestFit="1" customWidth="1"/>
    <col min="5637" max="5637" width="8.109375" style="1" bestFit="1" customWidth="1"/>
    <col min="5638" max="5638" width="7" style="1" bestFit="1" customWidth="1"/>
    <col min="5639" max="5639" width="9.5546875" style="1" bestFit="1" customWidth="1"/>
    <col min="5640" max="5641" width="8.6640625" style="1" bestFit="1" customWidth="1"/>
    <col min="5642" max="5642" width="7.33203125" style="1" bestFit="1" customWidth="1"/>
    <col min="5643" max="5887" width="9.109375" style="1"/>
    <col min="5888" max="5888" width="3.6640625" style="1" bestFit="1" customWidth="1"/>
    <col min="5889" max="5889" width="9.109375" style="1" bestFit="1" customWidth="1"/>
    <col min="5890" max="5890" width="9.6640625" style="1" bestFit="1" customWidth="1"/>
    <col min="5891" max="5891" width="19.5546875" style="1" customWidth="1"/>
    <col min="5892" max="5892" width="5.6640625" style="1" bestFit="1" customWidth="1"/>
    <col min="5893" max="5893" width="8.109375" style="1" bestFit="1" customWidth="1"/>
    <col min="5894" max="5894" width="7" style="1" bestFit="1" customWidth="1"/>
    <col min="5895" max="5895" width="9.5546875" style="1" bestFit="1" customWidth="1"/>
    <col min="5896" max="5897" width="8.6640625" style="1" bestFit="1" customWidth="1"/>
    <col min="5898" max="5898" width="7.33203125" style="1" bestFit="1" customWidth="1"/>
    <col min="5899" max="6143" width="9.109375" style="1"/>
    <col min="6144" max="6144" width="3.6640625" style="1" bestFit="1" customWidth="1"/>
    <col min="6145" max="6145" width="9.109375" style="1" bestFit="1" customWidth="1"/>
    <col min="6146" max="6146" width="9.6640625" style="1" bestFit="1" customWidth="1"/>
    <col min="6147" max="6147" width="19.5546875" style="1" customWidth="1"/>
    <col min="6148" max="6148" width="5.6640625" style="1" bestFit="1" customWidth="1"/>
    <col min="6149" max="6149" width="8.109375" style="1" bestFit="1" customWidth="1"/>
    <col min="6150" max="6150" width="7" style="1" bestFit="1" customWidth="1"/>
    <col min="6151" max="6151" width="9.5546875" style="1" bestFit="1" customWidth="1"/>
    <col min="6152" max="6153" width="8.6640625" style="1" bestFit="1" customWidth="1"/>
    <col min="6154" max="6154" width="7.33203125" style="1" bestFit="1" customWidth="1"/>
    <col min="6155" max="6399" width="9.109375" style="1"/>
    <col min="6400" max="6400" width="3.6640625" style="1" bestFit="1" customWidth="1"/>
    <col min="6401" max="6401" width="9.109375" style="1" bestFit="1" customWidth="1"/>
    <col min="6402" max="6402" width="9.6640625" style="1" bestFit="1" customWidth="1"/>
    <col min="6403" max="6403" width="19.5546875" style="1" customWidth="1"/>
    <col min="6404" max="6404" width="5.6640625" style="1" bestFit="1" customWidth="1"/>
    <col min="6405" max="6405" width="8.109375" style="1" bestFit="1" customWidth="1"/>
    <col min="6406" max="6406" width="7" style="1" bestFit="1" customWidth="1"/>
    <col min="6407" max="6407" width="9.5546875" style="1" bestFit="1" customWidth="1"/>
    <col min="6408" max="6409" width="8.6640625" style="1" bestFit="1" customWidth="1"/>
    <col min="6410" max="6410" width="7.33203125" style="1" bestFit="1" customWidth="1"/>
    <col min="6411" max="6655" width="9.109375" style="1"/>
    <col min="6656" max="6656" width="3.6640625" style="1" bestFit="1" customWidth="1"/>
    <col min="6657" max="6657" width="9.109375" style="1" bestFit="1" customWidth="1"/>
    <col min="6658" max="6658" width="9.6640625" style="1" bestFit="1" customWidth="1"/>
    <col min="6659" max="6659" width="19.5546875" style="1" customWidth="1"/>
    <col min="6660" max="6660" width="5.6640625" style="1" bestFit="1" customWidth="1"/>
    <col min="6661" max="6661" width="8.109375" style="1" bestFit="1" customWidth="1"/>
    <col min="6662" max="6662" width="7" style="1" bestFit="1" customWidth="1"/>
    <col min="6663" max="6663" width="9.5546875" style="1" bestFit="1" customWidth="1"/>
    <col min="6664" max="6665" width="8.6640625" style="1" bestFit="1" customWidth="1"/>
    <col min="6666" max="6666" width="7.33203125" style="1" bestFit="1" customWidth="1"/>
    <col min="6667" max="6911" width="9.109375" style="1"/>
    <col min="6912" max="6912" width="3.6640625" style="1" bestFit="1" customWidth="1"/>
    <col min="6913" max="6913" width="9.109375" style="1" bestFit="1" customWidth="1"/>
    <col min="6914" max="6914" width="9.6640625" style="1" bestFit="1" customWidth="1"/>
    <col min="6915" max="6915" width="19.5546875" style="1" customWidth="1"/>
    <col min="6916" max="6916" width="5.6640625" style="1" bestFit="1" customWidth="1"/>
    <col min="6917" max="6917" width="8.109375" style="1" bestFit="1" customWidth="1"/>
    <col min="6918" max="6918" width="7" style="1" bestFit="1" customWidth="1"/>
    <col min="6919" max="6919" width="9.5546875" style="1" bestFit="1" customWidth="1"/>
    <col min="6920" max="6921" width="8.6640625" style="1" bestFit="1" customWidth="1"/>
    <col min="6922" max="6922" width="7.33203125" style="1" bestFit="1" customWidth="1"/>
    <col min="6923" max="7167" width="9.109375" style="1"/>
    <col min="7168" max="7168" width="3.6640625" style="1" bestFit="1" customWidth="1"/>
    <col min="7169" max="7169" width="9.109375" style="1" bestFit="1" customWidth="1"/>
    <col min="7170" max="7170" width="9.6640625" style="1" bestFit="1" customWidth="1"/>
    <col min="7171" max="7171" width="19.5546875" style="1" customWidth="1"/>
    <col min="7172" max="7172" width="5.6640625" style="1" bestFit="1" customWidth="1"/>
    <col min="7173" max="7173" width="8.109375" style="1" bestFit="1" customWidth="1"/>
    <col min="7174" max="7174" width="7" style="1" bestFit="1" customWidth="1"/>
    <col min="7175" max="7175" width="9.5546875" style="1" bestFit="1" customWidth="1"/>
    <col min="7176" max="7177" width="8.6640625" style="1" bestFit="1" customWidth="1"/>
    <col min="7178" max="7178" width="7.33203125" style="1" bestFit="1" customWidth="1"/>
    <col min="7179" max="7423" width="9.109375" style="1"/>
    <col min="7424" max="7424" width="3.6640625" style="1" bestFit="1" customWidth="1"/>
    <col min="7425" max="7425" width="9.109375" style="1" bestFit="1" customWidth="1"/>
    <col min="7426" max="7426" width="9.6640625" style="1" bestFit="1" customWidth="1"/>
    <col min="7427" max="7427" width="19.5546875" style="1" customWidth="1"/>
    <col min="7428" max="7428" width="5.6640625" style="1" bestFit="1" customWidth="1"/>
    <col min="7429" max="7429" width="8.109375" style="1" bestFit="1" customWidth="1"/>
    <col min="7430" max="7430" width="7" style="1" bestFit="1" customWidth="1"/>
    <col min="7431" max="7431" width="9.5546875" style="1" bestFit="1" customWidth="1"/>
    <col min="7432" max="7433" width="8.6640625" style="1" bestFit="1" customWidth="1"/>
    <col min="7434" max="7434" width="7.33203125" style="1" bestFit="1" customWidth="1"/>
    <col min="7435" max="7679" width="9.109375" style="1"/>
    <col min="7680" max="7680" width="3.6640625" style="1" bestFit="1" customWidth="1"/>
    <col min="7681" max="7681" width="9.109375" style="1" bestFit="1" customWidth="1"/>
    <col min="7682" max="7682" width="9.6640625" style="1" bestFit="1" customWidth="1"/>
    <col min="7683" max="7683" width="19.5546875" style="1" customWidth="1"/>
    <col min="7684" max="7684" width="5.6640625" style="1" bestFit="1" customWidth="1"/>
    <col min="7685" max="7685" width="8.109375" style="1" bestFit="1" customWidth="1"/>
    <col min="7686" max="7686" width="7" style="1" bestFit="1" customWidth="1"/>
    <col min="7687" max="7687" width="9.5546875" style="1" bestFit="1" customWidth="1"/>
    <col min="7688" max="7689" width="8.6640625" style="1" bestFit="1" customWidth="1"/>
    <col min="7690" max="7690" width="7.33203125" style="1" bestFit="1" customWidth="1"/>
    <col min="7691" max="7935" width="9.109375" style="1"/>
    <col min="7936" max="7936" width="3.6640625" style="1" bestFit="1" customWidth="1"/>
    <col min="7937" max="7937" width="9.109375" style="1" bestFit="1" customWidth="1"/>
    <col min="7938" max="7938" width="9.6640625" style="1" bestFit="1" customWidth="1"/>
    <col min="7939" max="7939" width="19.5546875" style="1" customWidth="1"/>
    <col min="7940" max="7940" width="5.6640625" style="1" bestFit="1" customWidth="1"/>
    <col min="7941" max="7941" width="8.109375" style="1" bestFit="1" customWidth="1"/>
    <col min="7942" max="7942" width="7" style="1" bestFit="1" customWidth="1"/>
    <col min="7943" max="7943" width="9.5546875" style="1" bestFit="1" customWidth="1"/>
    <col min="7944" max="7945" width="8.6640625" style="1" bestFit="1" customWidth="1"/>
    <col min="7946" max="7946" width="7.33203125" style="1" bestFit="1" customWidth="1"/>
    <col min="7947" max="8191" width="9.109375" style="1"/>
    <col min="8192" max="8192" width="3.6640625" style="1" bestFit="1" customWidth="1"/>
    <col min="8193" max="8193" width="9.109375" style="1" bestFit="1" customWidth="1"/>
    <col min="8194" max="8194" width="9.6640625" style="1" bestFit="1" customWidth="1"/>
    <col min="8195" max="8195" width="19.5546875" style="1" customWidth="1"/>
    <col min="8196" max="8196" width="5.6640625" style="1" bestFit="1" customWidth="1"/>
    <col min="8197" max="8197" width="8.109375" style="1" bestFit="1" customWidth="1"/>
    <col min="8198" max="8198" width="7" style="1" bestFit="1" customWidth="1"/>
    <col min="8199" max="8199" width="9.5546875" style="1" bestFit="1" customWidth="1"/>
    <col min="8200" max="8201" width="8.6640625" style="1" bestFit="1" customWidth="1"/>
    <col min="8202" max="8202" width="7.33203125" style="1" bestFit="1" customWidth="1"/>
    <col min="8203" max="8447" width="9.109375" style="1"/>
    <col min="8448" max="8448" width="3.6640625" style="1" bestFit="1" customWidth="1"/>
    <col min="8449" max="8449" width="9.109375" style="1" bestFit="1" customWidth="1"/>
    <col min="8450" max="8450" width="9.6640625" style="1" bestFit="1" customWidth="1"/>
    <col min="8451" max="8451" width="19.5546875" style="1" customWidth="1"/>
    <col min="8452" max="8452" width="5.6640625" style="1" bestFit="1" customWidth="1"/>
    <col min="8453" max="8453" width="8.109375" style="1" bestFit="1" customWidth="1"/>
    <col min="8454" max="8454" width="7" style="1" bestFit="1" customWidth="1"/>
    <col min="8455" max="8455" width="9.5546875" style="1" bestFit="1" customWidth="1"/>
    <col min="8456" max="8457" width="8.6640625" style="1" bestFit="1" customWidth="1"/>
    <col min="8458" max="8458" width="7.33203125" style="1" bestFit="1" customWidth="1"/>
    <col min="8459" max="8703" width="9.109375" style="1"/>
    <col min="8704" max="8704" width="3.6640625" style="1" bestFit="1" customWidth="1"/>
    <col min="8705" max="8705" width="9.109375" style="1" bestFit="1" customWidth="1"/>
    <col min="8706" max="8706" width="9.6640625" style="1" bestFit="1" customWidth="1"/>
    <col min="8707" max="8707" width="19.5546875" style="1" customWidth="1"/>
    <col min="8708" max="8708" width="5.6640625" style="1" bestFit="1" customWidth="1"/>
    <col min="8709" max="8709" width="8.109375" style="1" bestFit="1" customWidth="1"/>
    <col min="8710" max="8710" width="7" style="1" bestFit="1" customWidth="1"/>
    <col min="8711" max="8711" width="9.5546875" style="1" bestFit="1" customWidth="1"/>
    <col min="8712" max="8713" width="8.6640625" style="1" bestFit="1" customWidth="1"/>
    <col min="8714" max="8714" width="7.33203125" style="1" bestFit="1" customWidth="1"/>
    <col min="8715" max="8959" width="9.109375" style="1"/>
    <col min="8960" max="8960" width="3.6640625" style="1" bestFit="1" customWidth="1"/>
    <col min="8961" max="8961" width="9.109375" style="1" bestFit="1" customWidth="1"/>
    <col min="8962" max="8962" width="9.6640625" style="1" bestFit="1" customWidth="1"/>
    <col min="8963" max="8963" width="19.5546875" style="1" customWidth="1"/>
    <col min="8964" max="8964" width="5.6640625" style="1" bestFit="1" customWidth="1"/>
    <col min="8965" max="8965" width="8.109375" style="1" bestFit="1" customWidth="1"/>
    <col min="8966" max="8966" width="7" style="1" bestFit="1" customWidth="1"/>
    <col min="8967" max="8967" width="9.5546875" style="1" bestFit="1" customWidth="1"/>
    <col min="8968" max="8969" width="8.6640625" style="1" bestFit="1" customWidth="1"/>
    <col min="8970" max="8970" width="7.33203125" style="1" bestFit="1" customWidth="1"/>
    <col min="8971" max="9215" width="9.109375" style="1"/>
    <col min="9216" max="9216" width="3.6640625" style="1" bestFit="1" customWidth="1"/>
    <col min="9217" max="9217" width="9.109375" style="1" bestFit="1" customWidth="1"/>
    <col min="9218" max="9218" width="9.6640625" style="1" bestFit="1" customWidth="1"/>
    <col min="9219" max="9219" width="19.5546875" style="1" customWidth="1"/>
    <col min="9220" max="9220" width="5.6640625" style="1" bestFit="1" customWidth="1"/>
    <col min="9221" max="9221" width="8.109375" style="1" bestFit="1" customWidth="1"/>
    <col min="9222" max="9222" width="7" style="1" bestFit="1" customWidth="1"/>
    <col min="9223" max="9223" width="9.5546875" style="1" bestFit="1" customWidth="1"/>
    <col min="9224" max="9225" width="8.6640625" style="1" bestFit="1" customWidth="1"/>
    <col min="9226" max="9226" width="7.33203125" style="1" bestFit="1" customWidth="1"/>
    <col min="9227" max="9471" width="9.109375" style="1"/>
    <col min="9472" max="9472" width="3.6640625" style="1" bestFit="1" customWidth="1"/>
    <col min="9473" max="9473" width="9.109375" style="1" bestFit="1" customWidth="1"/>
    <col min="9474" max="9474" width="9.6640625" style="1" bestFit="1" customWidth="1"/>
    <col min="9475" max="9475" width="19.5546875" style="1" customWidth="1"/>
    <col min="9476" max="9476" width="5.6640625" style="1" bestFit="1" customWidth="1"/>
    <col min="9477" max="9477" width="8.109375" style="1" bestFit="1" customWidth="1"/>
    <col min="9478" max="9478" width="7" style="1" bestFit="1" customWidth="1"/>
    <col min="9479" max="9479" width="9.5546875" style="1" bestFit="1" customWidth="1"/>
    <col min="9480" max="9481" width="8.6640625" style="1" bestFit="1" customWidth="1"/>
    <col min="9482" max="9482" width="7.33203125" style="1" bestFit="1" customWidth="1"/>
    <col min="9483" max="9727" width="9.109375" style="1"/>
    <col min="9728" max="9728" width="3.6640625" style="1" bestFit="1" customWidth="1"/>
    <col min="9729" max="9729" width="9.109375" style="1" bestFit="1" customWidth="1"/>
    <col min="9730" max="9730" width="9.6640625" style="1" bestFit="1" customWidth="1"/>
    <col min="9731" max="9731" width="19.5546875" style="1" customWidth="1"/>
    <col min="9732" max="9732" width="5.6640625" style="1" bestFit="1" customWidth="1"/>
    <col min="9733" max="9733" width="8.109375" style="1" bestFit="1" customWidth="1"/>
    <col min="9734" max="9734" width="7" style="1" bestFit="1" customWidth="1"/>
    <col min="9735" max="9735" width="9.5546875" style="1" bestFit="1" customWidth="1"/>
    <col min="9736" max="9737" width="8.6640625" style="1" bestFit="1" customWidth="1"/>
    <col min="9738" max="9738" width="7.33203125" style="1" bestFit="1" customWidth="1"/>
    <col min="9739" max="9983" width="9.109375" style="1"/>
    <col min="9984" max="9984" width="3.6640625" style="1" bestFit="1" customWidth="1"/>
    <col min="9985" max="9985" width="9.109375" style="1" bestFit="1" customWidth="1"/>
    <col min="9986" max="9986" width="9.6640625" style="1" bestFit="1" customWidth="1"/>
    <col min="9987" max="9987" width="19.5546875" style="1" customWidth="1"/>
    <col min="9988" max="9988" width="5.6640625" style="1" bestFit="1" customWidth="1"/>
    <col min="9989" max="9989" width="8.109375" style="1" bestFit="1" customWidth="1"/>
    <col min="9990" max="9990" width="7" style="1" bestFit="1" customWidth="1"/>
    <col min="9991" max="9991" width="9.5546875" style="1" bestFit="1" customWidth="1"/>
    <col min="9992" max="9993" width="8.6640625" style="1" bestFit="1" customWidth="1"/>
    <col min="9994" max="9994" width="7.33203125" style="1" bestFit="1" customWidth="1"/>
    <col min="9995" max="10239" width="9.109375" style="1"/>
    <col min="10240" max="10240" width="3.6640625" style="1" bestFit="1" customWidth="1"/>
    <col min="10241" max="10241" width="9.109375" style="1" bestFit="1" customWidth="1"/>
    <col min="10242" max="10242" width="9.6640625" style="1" bestFit="1" customWidth="1"/>
    <col min="10243" max="10243" width="19.5546875" style="1" customWidth="1"/>
    <col min="10244" max="10244" width="5.6640625" style="1" bestFit="1" customWidth="1"/>
    <col min="10245" max="10245" width="8.109375" style="1" bestFit="1" customWidth="1"/>
    <col min="10246" max="10246" width="7" style="1" bestFit="1" customWidth="1"/>
    <col min="10247" max="10247" width="9.5546875" style="1" bestFit="1" customWidth="1"/>
    <col min="10248" max="10249" width="8.6640625" style="1" bestFit="1" customWidth="1"/>
    <col min="10250" max="10250" width="7.33203125" style="1" bestFit="1" customWidth="1"/>
    <col min="10251" max="10495" width="9.109375" style="1"/>
    <col min="10496" max="10496" width="3.6640625" style="1" bestFit="1" customWidth="1"/>
    <col min="10497" max="10497" width="9.109375" style="1" bestFit="1" customWidth="1"/>
    <col min="10498" max="10498" width="9.6640625" style="1" bestFit="1" customWidth="1"/>
    <col min="10499" max="10499" width="19.5546875" style="1" customWidth="1"/>
    <col min="10500" max="10500" width="5.6640625" style="1" bestFit="1" customWidth="1"/>
    <col min="10501" max="10501" width="8.109375" style="1" bestFit="1" customWidth="1"/>
    <col min="10502" max="10502" width="7" style="1" bestFit="1" customWidth="1"/>
    <col min="10503" max="10503" width="9.5546875" style="1" bestFit="1" customWidth="1"/>
    <col min="10504" max="10505" width="8.6640625" style="1" bestFit="1" customWidth="1"/>
    <col min="10506" max="10506" width="7.33203125" style="1" bestFit="1" customWidth="1"/>
    <col min="10507" max="10751" width="9.109375" style="1"/>
    <col min="10752" max="10752" width="3.6640625" style="1" bestFit="1" customWidth="1"/>
    <col min="10753" max="10753" width="9.109375" style="1" bestFit="1" customWidth="1"/>
    <col min="10754" max="10754" width="9.6640625" style="1" bestFit="1" customWidth="1"/>
    <col min="10755" max="10755" width="19.5546875" style="1" customWidth="1"/>
    <col min="10756" max="10756" width="5.6640625" style="1" bestFit="1" customWidth="1"/>
    <col min="10757" max="10757" width="8.109375" style="1" bestFit="1" customWidth="1"/>
    <col min="10758" max="10758" width="7" style="1" bestFit="1" customWidth="1"/>
    <col min="10759" max="10759" width="9.5546875" style="1" bestFit="1" customWidth="1"/>
    <col min="10760" max="10761" width="8.6640625" style="1" bestFit="1" customWidth="1"/>
    <col min="10762" max="10762" width="7.33203125" style="1" bestFit="1" customWidth="1"/>
    <col min="10763" max="11007" width="9.109375" style="1"/>
    <col min="11008" max="11008" width="3.6640625" style="1" bestFit="1" customWidth="1"/>
    <col min="11009" max="11009" width="9.109375" style="1" bestFit="1" customWidth="1"/>
    <col min="11010" max="11010" width="9.6640625" style="1" bestFit="1" customWidth="1"/>
    <col min="11011" max="11011" width="19.5546875" style="1" customWidth="1"/>
    <col min="11012" max="11012" width="5.6640625" style="1" bestFit="1" customWidth="1"/>
    <col min="11013" max="11013" width="8.109375" style="1" bestFit="1" customWidth="1"/>
    <col min="11014" max="11014" width="7" style="1" bestFit="1" customWidth="1"/>
    <col min="11015" max="11015" width="9.5546875" style="1" bestFit="1" customWidth="1"/>
    <col min="11016" max="11017" width="8.6640625" style="1" bestFit="1" customWidth="1"/>
    <col min="11018" max="11018" width="7.33203125" style="1" bestFit="1" customWidth="1"/>
    <col min="11019" max="11263" width="9.109375" style="1"/>
    <col min="11264" max="11264" width="3.6640625" style="1" bestFit="1" customWidth="1"/>
    <col min="11265" max="11265" width="9.109375" style="1" bestFit="1" customWidth="1"/>
    <col min="11266" max="11266" width="9.6640625" style="1" bestFit="1" customWidth="1"/>
    <col min="11267" max="11267" width="19.5546875" style="1" customWidth="1"/>
    <col min="11268" max="11268" width="5.6640625" style="1" bestFit="1" customWidth="1"/>
    <col min="11269" max="11269" width="8.109375" style="1" bestFit="1" customWidth="1"/>
    <col min="11270" max="11270" width="7" style="1" bestFit="1" customWidth="1"/>
    <col min="11271" max="11271" width="9.5546875" style="1" bestFit="1" customWidth="1"/>
    <col min="11272" max="11273" width="8.6640625" style="1" bestFit="1" customWidth="1"/>
    <col min="11274" max="11274" width="7.33203125" style="1" bestFit="1" customWidth="1"/>
    <col min="11275" max="11519" width="9.109375" style="1"/>
    <col min="11520" max="11520" width="3.6640625" style="1" bestFit="1" customWidth="1"/>
    <col min="11521" max="11521" width="9.109375" style="1" bestFit="1" customWidth="1"/>
    <col min="11522" max="11522" width="9.6640625" style="1" bestFit="1" customWidth="1"/>
    <col min="11523" max="11523" width="19.5546875" style="1" customWidth="1"/>
    <col min="11524" max="11524" width="5.6640625" style="1" bestFit="1" customWidth="1"/>
    <col min="11525" max="11525" width="8.109375" style="1" bestFit="1" customWidth="1"/>
    <col min="11526" max="11526" width="7" style="1" bestFit="1" customWidth="1"/>
    <col min="11527" max="11527" width="9.5546875" style="1" bestFit="1" customWidth="1"/>
    <col min="11528" max="11529" width="8.6640625" style="1" bestFit="1" customWidth="1"/>
    <col min="11530" max="11530" width="7.33203125" style="1" bestFit="1" customWidth="1"/>
    <col min="11531" max="11775" width="9.109375" style="1"/>
    <col min="11776" max="11776" width="3.6640625" style="1" bestFit="1" customWidth="1"/>
    <col min="11777" max="11777" width="9.109375" style="1" bestFit="1" customWidth="1"/>
    <col min="11778" max="11778" width="9.6640625" style="1" bestFit="1" customWidth="1"/>
    <col min="11779" max="11779" width="19.5546875" style="1" customWidth="1"/>
    <col min="11780" max="11780" width="5.6640625" style="1" bestFit="1" customWidth="1"/>
    <col min="11781" max="11781" width="8.109375" style="1" bestFit="1" customWidth="1"/>
    <col min="11782" max="11782" width="7" style="1" bestFit="1" customWidth="1"/>
    <col min="11783" max="11783" width="9.5546875" style="1" bestFit="1" customWidth="1"/>
    <col min="11784" max="11785" width="8.6640625" style="1" bestFit="1" customWidth="1"/>
    <col min="11786" max="11786" width="7.33203125" style="1" bestFit="1" customWidth="1"/>
    <col min="11787" max="12031" width="9.109375" style="1"/>
    <col min="12032" max="12032" width="3.6640625" style="1" bestFit="1" customWidth="1"/>
    <col min="12033" max="12033" width="9.109375" style="1" bestFit="1" customWidth="1"/>
    <col min="12034" max="12034" width="9.6640625" style="1" bestFit="1" customWidth="1"/>
    <col min="12035" max="12035" width="19.5546875" style="1" customWidth="1"/>
    <col min="12036" max="12036" width="5.6640625" style="1" bestFit="1" customWidth="1"/>
    <col min="12037" max="12037" width="8.109375" style="1" bestFit="1" customWidth="1"/>
    <col min="12038" max="12038" width="7" style="1" bestFit="1" customWidth="1"/>
    <col min="12039" max="12039" width="9.5546875" style="1" bestFit="1" customWidth="1"/>
    <col min="12040" max="12041" width="8.6640625" style="1" bestFit="1" customWidth="1"/>
    <col min="12042" max="12042" width="7.33203125" style="1" bestFit="1" customWidth="1"/>
    <col min="12043" max="12287" width="9.109375" style="1"/>
    <col min="12288" max="12288" width="3.6640625" style="1" bestFit="1" customWidth="1"/>
    <col min="12289" max="12289" width="9.109375" style="1" bestFit="1" customWidth="1"/>
    <col min="12290" max="12290" width="9.6640625" style="1" bestFit="1" customWidth="1"/>
    <col min="12291" max="12291" width="19.5546875" style="1" customWidth="1"/>
    <col min="12292" max="12292" width="5.6640625" style="1" bestFit="1" customWidth="1"/>
    <col min="12293" max="12293" width="8.109375" style="1" bestFit="1" customWidth="1"/>
    <col min="12294" max="12294" width="7" style="1" bestFit="1" customWidth="1"/>
    <col min="12295" max="12295" width="9.5546875" style="1" bestFit="1" customWidth="1"/>
    <col min="12296" max="12297" width="8.6640625" style="1" bestFit="1" customWidth="1"/>
    <col min="12298" max="12298" width="7.33203125" style="1" bestFit="1" customWidth="1"/>
    <col min="12299" max="12543" width="9.109375" style="1"/>
    <col min="12544" max="12544" width="3.6640625" style="1" bestFit="1" customWidth="1"/>
    <col min="12545" max="12545" width="9.109375" style="1" bestFit="1" customWidth="1"/>
    <col min="12546" max="12546" width="9.6640625" style="1" bestFit="1" customWidth="1"/>
    <col min="12547" max="12547" width="19.5546875" style="1" customWidth="1"/>
    <col min="12548" max="12548" width="5.6640625" style="1" bestFit="1" customWidth="1"/>
    <col min="12549" max="12549" width="8.109375" style="1" bestFit="1" customWidth="1"/>
    <col min="12550" max="12550" width="7" style="1" bestFit="1" customWidth="1"/>
    <col min="12551" max="12551" width="9.5546875" style="1" bestFit="1" customWidth="1"/>
    <col min="12552" max="12553" width="8.6640625" style="1" bestFit="1" customWidth="1"/>
    <col min="12554" max="12554" width="7.33203125" style="1" bestFit="1" customWidth="1"/>
    <col min="12555" max="12799" width="9.109375" style="1"/>
    <col min="12800" max="12800" width="3.6640625" style="1" bestFit="1" customWidth="1"/>
    <col min="12801" max="12801" width="9.109375" style="1" bestFit="1" customWidth="1"/>
    <col min="12802" max="12802" width="9.6640625" style="1" bestFit="1" customWidth="1"/>
    <col min="12803" max="12803" width="19.5546875" style="1" customWidth="1"/>
    <col min="12804" max="12804" width="5.6640625" style="1" bestFit="1" customWidth="1"/>
    <col min="12805" max="12805" width="8.109375" style="1" bestFit="1" customWidth="1"/>
    <col min="12806" max="12806" width="7" style="1" bestFit="1" customWidth="1"/>
    <col min="12807" max="12807" width="9.5546875" style="1" bestFit="1" customWidth="1"/>
    <col min="12808" max="12809" width="8.6640625" style="1" bestFit="1" customWidth="1"/>
    <col min="12810" max="12810" width="7.33203125" style="1" bestFit="1" customWidth="1"/>
    <col min="12811" max="13055" width="9.109375" style="1"/>
    <col min="13056" max="13056" width="3.6640625" style="1" bestFit="1" customWidth="1"/>
    <col min="13057" max="13057" width="9.109375" style="1" bestFit="1" customWidth="1"/>
    <col min="13058" max="13058" width="9.6640625" style="1" bestFit="1" customWidth="1"/>
    <col min="13059" max="13059" width="19.5546875" style="1" customWidth="1"/>
    <col min="13060" max="13060" width="5.6640625" style="1" bestFit="1" customWidth="1"/>
    <col min="13061" max="13061" width="8.109375" style="1" bestFit="1" customWidth="1"/>
    <col min="13062" max="13062" width="7" style="1" bestFit="1" customWidth="1"/>
    <col min="13063" max="13063" width="9.5546875" style="1" bestFit="1" customWidth="1"/>
    <col min="13064" max="13065" width="8.6640625" style="1" bestFit="1" customWidth="1"/>
    <col min="13066" max="13066" width="7.33203125" style="1" bestFit="1" customWidth="1"/>
    <col min="13067" max="13311" width="9.109375" style="1"/>
    <col min="13312" max="13312" width="3.6640625" style="1" bestFit="1" customWidth="1"/>
    <col min="13313" max="13313" width="9.109375" style="1" bestFit="1" customWidth="1"/>
    <col min="13314" max="13314" width="9.6640625" style="1" bestFit="1" customWidth="1"/>
    <col min="13315" max="13315" width="19.5546875" style="1" customWidth="1"/>
    <col min="13316" max="13316" width="5.6640625" style="1" bestFit="1" customWidth="1"/>
    <col min="13317" max="13317" width="8.109375" style="1" bestFit="1" customWidth="1"/>
    <col min="13318" max="13318" width="7" style="1" bestFit="1" customWidth="1"/>
    <col min="13319" max="13319" width="9.5546875" style="1" bestFit="1" customWidth="1"/>
    <col min="13320" max="13321" width="8.6640625" style="1" bestFit="1" customWidth="1"/>
    <col min="13322" max="13322" width="7.33203125" style="1" bestFit="1" customWidth="1"/>
    <col min="13323" max="13567" width="9.109375" style="1"/>
    <col min="13568" max="13568" width="3.6640625" style="1" bestFit="1" customWidth="1"/>
    <col min="13569" max="13569" width="9.109375" style="1" bestFit="1" customWidth="1"/>
    <col min="13570" max="13570" width="9.6640625" style="1" bestFit="1" customWidth="1"/>
    <col min="13571" max="13571" width="19.5546875" style="1" customWidth="1"/>
    <col min="13572" max="13572" width="5.6640625" style="1" bestFit="1" customWidth="1"/>
    <col min="13573" max="13573" width="8.109375" style="1" bestFit="1" customWidth="1"/>
    <col min="13574" max="13574" width="7" style="1" bestFit="1" customWidth="1"/>
    <col min="13575" max="13575" width="9.5546875" style="1" bestFit="1" customWidth="1"/>
    <col min="13576" max="13577" width="8.6640625" style="1" bestFit="1" customWidth="1"/>
    <col min="13578" max="13578" width="7.33203125" style="1" bestFit="1" customWidth="1"/>
    <col min="13579" max="13823" width="9.109375" style="1"/>
    <col min="13824" max="13824" width="3.6640625" style="1" bestFit="1" customWidth="1"/>
    <col min="13825" max="13825" width="9.109375" style="1" bestFit="1" customWidth="1"/>
    <col min="13826" max="13826" width="9.6640625" style="1" bestFit="1" customWidth="1"/>
    <col min="13827" max="13827" width="19.5546875" style="1" customWidth="1"/>
    <col min="13828" max="13828" width="5.6640625" style="1" bestFit="1" customWidth="1"/>
    <col min="13829" max="13829" width="8.109375" style="1" bestFit="1" customWidth="1"/>
    <col min="13830" max="13830" width="7" style="1" bestFit="1" customWidth="1"/>
    <col min="13831" max="13831" width="9.5546875" style="1" bestFit="1" customWidth="1"/>
    <col min="13832" max="13833" width="8.6640625" style="1" bestFit="1" customWidth="1"/>
    <col min="13834" max="13834" width="7.33203125" style="1" bestFit="1" customWidth="1"/>
    <col min="13835" max="14079" width="9.109375" style="1"/>
    <col min="14080" max="14080" width="3.6640625" style="1" bestFit="1" customWidth="1"/>
    <col min="14081" max="14081" width="9.109375" style="1" bestFit="1" customWidth="1"/>
    <col min="14082" max="14082" width="9.6640625" style="1" bestFit="1" customWidth="1"/>
    <col min="14083" max="14083" width="19.5546875" style="1" customWidth="1"/>
    <col min="14084" max="14084" width="5.6640625" style="1" bestFit="1" customWidth="1"/>
    <col min="14085" max="14085" width="8.109375" style="1" bestFit="1" customWidth="1"/>
    <col min="14086" max="14086" width="7" style="1" bestFit="1" customWidth="1"/>
    <col min="14087" max="14087" width="9.5546875" style="1" bestFit="1" customWidth="1"/>
    <col min="14088" max="14089" width="8.6640625" style="1" bestFit="1" customWidth="1"/>
    <col min="14090" max="14090" width="7.33203125" style="1" bestFit="1" customWidth="1"/>
    <col min="14091" max="14335" width="9.109375" style="1"/>
    <col min="14336" max="14336" width="3.6640625" style="1" bestFit="1" customWidth="1"/>
    <col min="14337" max="14337" width="9.109375" style="1" bestFit="1" customWidth="1"/>
    <col min="14338" max="14338" width="9.6640625" style="1" bestFit="1" customWidth="1"/>
    <col min="14339" max="14339" width="19.5546875" style="1" customWidth="1"/>
    <col min="14340" max="14340" width="5.6640625" style="1" bestFit="1" customWidth="1"/>
    <col min="14341" max="14341" width="8.109375" style="1" bestFit="1" customWidth="1"/>
    <col min="14342" max="14342" width="7" style="1" bestFit="1" customWidth="1"/>
    <col min="14343" max="14343" width="9.5546875" style="1" bestFit="1" customWidth="1"/>
    <col min="14344" max="14345" width="8.6640625" style="1" bestFit="1" customWidth="1"/>
    <col min="14346" max="14346" width="7.33203125" style="1" bestFit="1" customWidth="1"/>
    <col min="14347" max="14591" width="9.109375" style="1"/>
    <col min="14592" max="14592" width="3.6640625" style="1" bestFit="1" customWidth="1"/>
    <col min="14593" max="14593" width="9.109375" style="1" bestFit="1" customWidth="1"/>
    <col min="14594" max="14594" width="9.6640625" style="1" bestFit="1" customWidth="1"/>
    <col min="14595" max="14595" width="19.5546875" style="1" customWidth="1"/>
    <col min="14596" max="14596" width="5.6640625" style="1" bestFit="1" customWidth="1"/>
    <col min="14597" max="14597" width="8.109375" style="1" bestFit="1" customWidth="1"/>
    <col min="14598" max="14598" width="7" style="1" bestFit="1" customWidth="1"/>
    <col min="14599" max="14599" width="9.5546875" style="1" bestFit="1" customWidth="1"/>
    <col min="14600" max="14601" width="8.6640625" style="1" bestFit="1" customWidth="1"/>
    <col min="14602" max="14602" width="7.33203125" style="1" bestFit="1" customWidth="1"/>
    <col min="14603" max="14847" width="9.109375" style="1"/>
    <col min="14848" max="14848" width="3.6640625" style="1" bestFit="1" customWidth="1"/>
    <col min="14849" max="14849" width="9.109375" style="1" bestFit="1" customWidth="1"/>
    <col min="14850" max="14850" width="9.6640625" style="1" bestFit="1" customWidth="1"/>
    <col min="14851" max="14851" width="19.5546875" style="1" customWidth="1"/>
    <col min="14852" max="14852" width="5.6640625" style="1" bestFit="1" customWidth="1"/>
    <col min="14853" max="14853" width="8.109375" style="1" bestFit="1" customWidth="1"/>
    <col min="14854" max="14854" width="7" style="1" bestFit="1" customWidth="1"/>
    <col min="14855" max="14855" width="9.5546875" style="1" bestFit="1" customWidth="1"/>
    <col min="14856" max="14857" width="8.6640625" style="1" bestFit="1" customWidth="1"/>
    <col min="14858" max="14858" width="7.33203125" style="1" bestFit="1" customWidth="1"/>
    <col min="14859" max="15103" width="9.109375" style="1"/>
    <col min="15104" max="15104" width="3.6640625" style="1" bestFit="1" customWidth="1"/>
    <col min="15105" max="15105" width="9.109375" style="1" bestFit="1" customWidth="1"/>
    <col min="15106" max="15106" width="9.6640625" style="1" bestFit="1" customWidth="1"/>
    <col min="15107" max="15107" width="19.5546875" style="1" customWidth="1"/>
    <col min="15108" max="15108" width="5.6640625" style="1" bestFit="1" customWidth="1"/>
    <col min="15109" max="15109" width="8.109375" style="1" bestFit="1" customWidth="1"/>
    <col min="15110" max="15110" width="7" style="1" bestFit="1" customWidth="1"/>
    <col min="15111" max="15111" width="9.5546875" style="1" bestFit="1" customWidth="1"/>
    <col min="15112" max="15113" width="8.6640625" style="1" bestFit="1" customWidth="1"/>
    <col min="15114" max="15114" width="7.33203125" style="1" bestFit="1" customWidth="1"/>
    <col min="15115" max="15359" width="9.109375" style="1"/>
    <col min="15360" max="15360" width="3.6640625" style="1" bestFit="1" customWidth="1"/>
    <col min="15361" max="15361" width="9.109375" style="1" bestFit="1" customWidth="1"/>
    <col min="15362" max="15362" width="9.6640625" style="1" bestFit="1" customWidth="1"/>
    <col min="15363" max="15363" width="19.5546875" style="1" customWidth="1"/>
    <col min="15364" max="15364" width="5.6640625" style="1" bestFit="1" customWidth="1"/>
    <col min="15365" max="15365" width="8.109375" style="1" bestFit="1" customWidth="1"/>
    <col min="15366" max="15366" width="7" style="1" bestFit="1" customWidth="1"/>
    <col min="15367" max="15367" width="9.5546875" style="1" bestFit="1" customWidth="1"/>
    <col min="15368" max="15369" width="8.6640625" style="1" bestFit="1" customWidth="1"/>
    <col min="15370" max="15370" width="7.33203125" style="1" bestFit="1" customWidth="1"/>
    <col min="15371" max="15615" width="9.109375" style="1"/>
    <col min="15616" max="15616" width="3.6640625" style="1" bestFit="1" customWidth="1"/>
    <col min="15617" max="15617" width="9.109375" style="1" bestFit="1" customWidth="1"/>
    <col min="15618" max="15618" width="9.6640625" style="1" bestFit="1" customWidth="1"/>
    <col min="15619" max="15619" width="19.5546875" style="1" customWidth="1"/>
    <col min="15620" max="15620" width="5.6640625" style="1" bestFit="1" customWidth="1"/>
    <col min="15621" max="15621" width="8.109375" style="1" bestFit="1" customWidth="1"/>
    <col min="15622" max="15622" width="7" style="1" bestFit="1" customWidth="1"/>
    <col min="15623" max="15623" width="9.5546875" style="1" bestFit="1" customWidth="1"/>
    <col min="15624" max="15625" width="8.6640625" style="1" bestFit="1" customWidth="1"/>
    <col min="15626" max="15626" width="7.33203125" style="1" bestFit="1" customWidth="1"/>
    <col min="15627" max="15871" width="9.109375" style="1"/>
    <col min="15872" max="15872" width="3.6640625" style="1" bestFit="1" customWidth="1"/>
    <col min="15873" max="15873" width="9.109375" style="1" bestFit="1" customWidth="1"/>
    <col min="15874" max="15874" width="9.6640625" style="1" bestFit="1" customWidth="1"/>
    <col min="15875" max="15875" width="19.5546875" style="1" customWidth="1"/>
    <col min="15876" max="15876" width="5.6640625" style="1" bestFit="1" customWidth="1"/>
    <col min="15877" max="15877" width="8.109375" style="1" bestFit="1" customWidth="1"/>
    <col min="15878" max="15878" width="7" style="1" bestFit="1" customWidth="1"/>
    <col min="15879" max="15879" width="9.5546875" style="1" bestFit="1" customWidth="1"/>
    <col min="15880" max="15881" width="8.6640625" style="1" bestFit="1" customWidth="1"/>
    <col min="15882" max="15882" width="7.33203125" style="1" bestFit="1" customWidth="1"/>
    <col min="15883" max="16127" width="9.109375" style="1"/>
    <col min="16128" max="16128" width="3.6640625" style="1" bestFit="1" customWidth="1"/>
    <col min="16129" max="16129" width="9.109375" style="1" bestFit="1" customWidth="1"/>
    <col min="16130" max="16130" width="9.6640625" style="1" bestFit="1" customWidth="1"/>
    <col min="16131" max="16131" width="19.5546875" style="1" customWidth="1"/>
    <col min="16132" max="16132" width="5.6640625" style="1" bestFit="1" customWidth="1"/>
    <col min="16133" max="16133" width="8.109375" style="1" bestFit="1" customWidth="1"/>
    <col min="16134" max="16134" width="7" style="1" bestFit="1" customWidth="1"/>
    <col min="16135" max="16135" width="9.5546875" style="1" bestFit="1" customWidth="1"/>
    <col min="16136" max="16137" width="8.6640625" style="1" bestFit="1" customWidth="1"/>
    <col min="16138" max="16138" width="7.33203125" style="1" bestFit="1" customWidth="1"/>
    <col min="16139" max="16384" width="9.109375" style="1"/>
  </cols>
  <sheetData>
    <row r="1" spans="1:10" ht="8.4" customHeight="1" thickBot="1" x14ac:dyDescent="0.35">
      <c r="A1" s="42"/>
      <c r="B1" s="43"/>
      <c r="C1" s="43"/>
      <c r="D1" s="43"/>
      <c r="E1" s="43"/>
      <c r="F1" s="43"/>
      <c r="G1" s="43"/>
      <c r="H1" s="43"/>
      <c r="I1" s="43"/>
      <c r="J1" s="43"/>
    </row>
    <row r="2" spans="1:10" ht="12.6" thickBot="1" x14ac:dyDescent="0.35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17" customHeight="1" thickBot="1" x14ac:dyDescent="0.35">
      <c r="A3" s="39" t="s">
        <v>148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33.75" customHeight="1" thickBot="1" x14ac:dyDescent="0.35">
      <c r="A4" s="52" t="s">
        <v>1</v>
      </c>
      <c r="B4" s="53"/>
      <c r="C4" s="53"/>
      <c r="D4" s="53"/>
      <c r="E4" s="53"/>
      <c r="F4" s="53"/>
      <c r="G4" s="53"/>
      <c r="H4" s="53"/>
      <c r="I4" s="53"/>
      <c r="J4" s="54"/>
    </row>
    <row r="5" spans="1:10" ht="21.6" thickBot="1" x14ac:dyDescent="0.35">
      <c r="A5" s="55" t="s">
        <v>145</v>
      </c>
      <c r="B5" s="56"/>
      <c r="C5" s="56"/>
      <c r="D5" s="56"/>
      <c r="E5" s="56"/>
      <c r="F5" s="56"/>
      <c r="G5" s="56"/>
      <c r="H5" s="56"/>
      <c r="I5" s="56"/>
      <c r="J5" s="57"/>
    </row>
    <row r="6" spans="1:10" ht="6" customHeight="1" thickBot="1" x14ac:dyDescent="0.35">
      <c r="A6" s="58"/>
      <c r="B6" s="59"/>
      <c r="C6" s="59"/>
      <c r="D6" s="59"/>
      <c r="E6" s="59"/>
      <c r="F6" s="59"/>
      <c r="G6" s="59"/>
      <c r="H6" s="59"/>
      <c r="I6" s="59"/>
      <c r="J6" s="60"/>
    </row>
    <row r="7" spans="1:10" ht="66" customHeight="1" thickBot="1" x14ac:dyDescent="0.35">
      <c r="A7" s="61" t="s">
        <v>146</v>
      </c>
      <c r="B7" s="62"/>
      <c r="C7" s="62"/>
      <c r="D7" s="62"/>
      <c r="E7" s="63"/>
      <c r="F7" s="63"/>
      <c r="G7" s="63"/>
      <c r="H7" s="63"/>
      <c r="I7" s="63"/>
      <c r="J7" s="60"/>
    </row>
    <row r="8" spans="1:10" ht="30" customHeight="1" thickBot="1" x14ac:dyDescent="0.35">
      <c r="A8" s="64" t="s">
        <v>147</v>
      </c>
      <c r="B8" s="65"/>
      <c r="C8" s="66"/>
      <c r="D8" s="66"/>
      <c r="E8" s="66"/>
      <c r="F8" s="66"/>
      <c r="G8" s="66"/>
      <c r="H8" s="66"/>
      <c r="I8" s="66"/>
      <c r="J8" s="60"/>
    </row>
    <row r="9" spans="1:10" s="6" customFormat="1" ht="19.8" thickBot="1" x14ac:dyDescent="0.35">
      <c r="A9" s="2" t="s">
        <v>2</v>
      </c>
      <c r="B9" s="2" t="s">
        <v>3</v>
      </c>
      <c r="C9" s="2" t="s">
        <v>4</v>
      </c>
      <c r="D9" s="2" t="s">
        <v>5</v>
      </c>
      <c r="E9" s="2" t="s">
        <v>6</v>
      </c>
      <c r="F9" s="3" t="s">
        <v>7</v>
      </c>
      <c r="G9" s="4" t="s">
        <v>8</v>
      </c>
      <c r="H9" s="4" t="s">
        <v>9</v>
      </c>
      <c r="I9" s="5" t="s">
        <v>10</v>
      </c>
      <c r="J9" s="5" t="s">
        <v>11</v>
      </c>
    </row>
    <row r="10" spans="1:10" ht="5.25" customHeight="1" thickBot="1" x14ac:dyDescent="0.35">
      <c r="A10" s="67"/>
      <c r="B10" s="68"/>
      <c r="C10" s="68"/>
      <c r="D10" s="68"/>
      <c r="E10" s="68"/>
      <c r="F10" s="68"/>
      <c r="G10" s="68"/>
      <c r="H10" s="68"/>
      <c r="I10" s="68"/>
      <c r="J10" s="68"/>
    </row>
    <row r="11" spans="1:10" s="6" customFormat="1" ht="22.8" x14ac:dyDescent="0.3">
      <c r="A11" s="7">
        <v>1</v>
      </c>
      <c r="B11" s="8" t="s">
        <v>12</v>
      </c>
      <c r="C11" s="9" t="s">
        <v>13</v>
      </c>
      <c r="D11" s="10" t="s">
        <v>14</v>
      </c>
      <c r="E11" s="11" t="s">
        <v>15</v>
      </c>
      <c r="F11" s="12">
        <v>500</v>
      </c>
      <c r="G11" s="13"/>
      <c r="H11" s="13">
        <f>F11*G11</f>
        <v>0</v>
      </c>
      <c r="I11" s="13">
        <f>H11*24%</f>
        <v>0</v>
      </c>
      <c r="J11" s="13">
        <f>H11+I11</f>
        <v>0</v>
      </c>
    </row>
    <row r="12" spans="1:10" s="6" customFormat="1" ht="22.8" x14ac:dyDescent="0.3">
      <c r="A12" s="7">
        <v>2</v>
      </c>
      <c r="B12" s="8" t="s">
        <v>12</v>
      </c>
      <c r="C12" s="9" t="s">
        <v>16</v>
      </c>
      <c r="D12" s="10" t="s">
        <v>17</v>
      </c>
      <c r="E12" s="11" t="s">
        <v>15</v>
      </c>
      <c r="F12" s="12">
        <v>500</v>
      </c>
      <c r="G12" s="13"/>
      <c r="H12" s="13">
        <f t="shared" ref="H12:H71" si="0">F12*G12</f>
        <v>0</v>
      </c>
      <c r="I12" s="13">
        <f t="shared" ref="I12:I71" si="1">H12*24%</f>
        <v>0</v>
      </c>
      <c r="J12" s="13">
        <f t="shared" ref="J12:J71" si="2">H12+I12</f>
        <v>0</v>
      </c>
    </row>
    <row r="13" spans="1:10" s="6" customFormat="1" ht="22.8" x14ac:dyDescent="0.3">
      <c r="A13" s="7">
        <v>3</v>
      </c>
      <c r="B13" s="8" t="s">
        <v>12</v>
      </c>
      <c r="C13" s="9" t="s">
        <v>18</v>
      </c>
      <c r="D13" s="10" t="s">
        <v>19</v>
      </c>
      <c r="E13" s="11" t="s">
        <v>15</v>
      </c>
      <c r="F13" s="12">
        <v>1000</v>
      </c>
      <c r="G13" s="13"/>
      <c r="H13" s="13">
        <f t="shared" si="0"/>
        <v>0</v>
      </c>
      <c r="I13" s="13">
        <f t="shared" si="1"/>
        <v>0</v>
      </c>
      <c r="J13" s="13">
        <f t="shared" si="2"/>
        <v>0</v>
      </c>
    </row>
    <row r="14" spans="1:10" s="6" customFormat="1" ht="22.8" x14ac:dyDescent="0.3">
      <c r="A14" s="7">
        <v>4</v>
      </c>
      <c r="B14" s="8" t="s">
        <v>12</v>
      </c>
      <c r="C14" s="9" t="s">
        <v>20</v>
      </c>
      <c r="D14" s="10" t="s">
        <v>21</v>
      </c>
      <c r="E14" s="11" t="s">
        <v>15</v>
      </c>
      <c r="F14" s="12">
        <v>200</v>
      </c>
      <c r="G14" s="13"/>
      <c r="H14" s="13">
        <f t="shared" si="0"/>
        <v>0</v>
      </c>
      <c r="I14" s="13">
        <f t="shared" si="1"/>
        <v>0</v>
      </c>
      <c r="J14" s="13">
        <f t="shared" si="2"/>
        <v>0</v>
      </c>
    </row>
    <row r="15" spans="1:10" s="6" customFormat="1" ht="19.2" x14ac:dyDescent="0.3">
      <c r="A15" s="7">
        <v>5</v>
      </c>
      <c r="B15" s="14" t="s">
        <v>22</v>
      </c>
      <c r="C15" s="15" t="s">
        <v>23</v>
      </c>
      <c r="D15" s="10" t="s">
        <v>24</v>
      </c>
      <c r="E15" s="11" t="s">
        <v>25</v>
      </c>
      <c r="F15" s="12">
        <v>120</v>
      </c>
      <c r="G15" s="13"/>
      <c r="H15" s="13">
        <f t="shared" si="0"/>
        <v>0</v>
      </c>
      <c r="I15" s="13">
        <f t="shared" si="1"/>
        <v>0</v>
      </c>
      <c r="J15" s="13">
        <f t="shared" si="2"/>
        <v>0</v>
      </c>
    </row>
    <row r="16" spans="1:10" s="6" customFormat="1" ht="19.2" x14ac:dyDescent="0.3">
      <c r="A16" s="7">
        <v>6</v>
      </c>
      <c r="B16" s="14" t="s">
        <v>22</v>
      </c>
      <c r="C16" s="15" t="s">
        <v>26</v>
      </c>
      <c r="D16" s="10" t="s">
        <v>27</v>
      </c>
      <c r="E16" s="11" t="s">
        <v>28</v>
      </c>
      <c r="F16" s="12">
        <v>800</v>
      </c>
      <c r="G16" s="13"/>
      <c r="H16" s="13">
        <f t="shared" si="0"/>
        <v>0</v>
      </c>
      <c r="I16" s="13">
        <f t="shared" si="1"/>
        <v>0</v>
      </c>
      <c r="J16" s="13">
        <f t="shared" si="2"/>
        <v>0</v>
      </c>
    </row>
    <row r="17" spans="1:14" s="6" customFormat="1" ht="19.2" x14ac:dyDescent="0.3">
      <c r="A17" s="7">
        <v>7</v>
      </c>
      <c r="B17" s="14" t="s">
        <v>22</v>
      </c>
      <c r="C17" s="15" t="s">
        <v>29</v>
      </c>
      <c r="D17" s="10" t="s">
        <v>30</v>
      </c>
      <c r="E17" s="11" t="s">
        <v>28</v>
      </c>
      <c r="F17" s="12">
        <v>1000</v>
      </c>
      <c r="G17" s="13"/>
      <c r="H17" s="13">
        <f t="shared" si="0"/>
        <v>0</v>
      </c>
      <c r="I17" s="13">
        <f t="shared" si="1"/>
        <v>0</v>
      </c>
      <c r="J17" s="13">
        <f t="shared" si="2"/>
        <v>0</v>
      </c>
    </row>
    <row r="18" spans="1:14" s="6" customFormat="1" ht="19.2" x14ac:dyDescent="0.3">
      <c r="A18" s="7">
        <v>8</v>
      </c>
      <c r="B18" s="14" t="s">
        <v>22</v>
      </c>
      <c r="C18" s="15" t="s">
        <v>31</v>
      </c>
      <c r="D18" s="10" t="s">
        <v>32</v>
      </c>
      <c r="E18" s="11" t="s">
        <v>28</v>
      </c>
      <c r="F18" s="12">
        <v>28000</v>
      </c>
      <c r="G18" s="13"/>
      <c r="H18" s="13">
        <f t="shared" si="0"/>
        <v>0</v>
      </c>
      <c r="I18" s="13">
        <f t="shared" si="1"/>
        <v>0</v>
      </c>
      <c r="J18" s="13">
        <f t="shared" si="2"/>
        <v>0</v>
      </c>
    </row>
    <row r="19" spans="1:14" s="6" customFormat="1" ht="19.2" x14ac:dyDescent="0.3">
      <c r="A19" s="7">
        <v>9</v>
      </c>
      <c r="B19" s="14" t="s">
        <v>22</v>
      </c>
      <c r="C19" s="15" t="s">
        <v>33</v>
      </c>
      <c r="D19" s="10" t="s">
        <v>34</v>
      </c>
      <c r="E19" s="11" t="s">
        <v>28</v>
      </c>
      <c r="F19" s="12">
        <v>500</v>
      </c>
      <c r="G19" s="13"/>
      <c r="H19" s="13">
        <f t="shared" si="0"/>
        <v>0</v>
      </c>
      <c r="I19" s="13">
        <f t="shared" si="1"/>
        <v>0</v>
      </c>
      <c r="J19" s="13">
        <f t="shared" si="2"/>
        <v>0</v>
      </c>
    </row>
    <row r="20" spans="1:14" s="6" customFormat="1" ht="19.2" x14ac:dyDescent="0.3">
      <c r="A20" s="7">
        <v>10</v>
      </c>
      <c r="B20" s="14" t="s">
        <v>22</v>
      </c>
      <c r="C20" s="15" t="s">
        <v>35</v>
      </c>
      <c r="D20" s="16" t="s">
        <v>36</v>
      </c>
      <c r="E20" s="11" t="s">
        <v>37</v>
      </c>
      <c r="F20" s="12">
        <v>50</v>
      </c>
      <c r="G20" s="13"/>
      <c r="H20" s="13">
        <f t="shared" si="0"/>
        <v>0</v>
      </c>
      <c r="I20" s="13">
        <f t="shared" si="1"/>
        <v>0</v>
      </c>
      <c r="J20" s="13">
        <f t="shared" si="2"/>
        <v>0</v>
      </c>
    </row>
    <row r="21" spans="1:14" s="6" customFormat="1" ht="22.8" x14ac:dyDescent="0.3">
      <c r="A21" s="7">
        <v>11</v>
      </c>
      <c r="B21" s="17" t="s">
        <v>38</v>
      </c>
      <c r="C21" s="15" t="s">
        <v>39</v>
      </c>
      <c r="D21" s="10" t="s">
        <v>40</v>
      </c>
      <c r="E21" s="11" t="s">
        <v>28</v>
      </c>
      <c r="F21" s="12">
        <v>10</v>
      </c>
      <c r="G21" s="13"/>
      <c r="H21" s="13">
        <f t="shared" si="0"/>
        <v>0</v>
      </c>
      <c r="I21" s="13">
        <f t="shared" si="1"/>
        <v>0</v>
      </c>
      <c r="J21" s="13">
        <f t="shared" si="2"/>
        <v>0</v>
      </c>
    </row>
    <row r="22" spans="1:14" s="6" customFormat="1" ht="22.8" x14ac:dyDescent="0.3">
      <c r="A22" s="7">
        <v>12</v>
      </c>
      <c r="B22" s="17" t="s">
        <v>38</v>
      </c>
      <c r="C22" s="15" t="s">
        <v>41</v>
      </c>
      <c r="D22" s="10" t="s">
        <v>42</v>
      </c>
      <c r="E22" s="11" t="s">
        <v>28</v>
      </c>
      <c r="F22" s="12">
        <v>100</v>
      </c>
      <c r="G22" s="13"/>
      <c r="H22" s="13">
        <f t="shared" si="0"/>
        <v>0</v>
      </c>
      <c r="I22" s="13">
        <f t="shared" si="1"/>
        <v>0</v>
      </c>
      <c r="J22" s="13">
        <f t="shared" si="2"/>
        <v>0</v>
      </c>
      <c r="N22" s="18"/>
    </row>
    <row r="23" spans="1:14" s="6" customFormat="1" ht="22.8" x14ac:dyDescent="0.3">
      <c r="A23" s="7">
        <v>13</v>
      </c>
      <c r="B23" s="17" t="s">
        <v>38</v>
      </c>
      <c r="C23" s="15" t="s">
        <v>43</v>
      </c>
      <c r="D23" s="10" t="s">
        <v>44</v>
      </c>
      <c r="E23" s="11" t="s">
        <v>28</v>
      </c>
      <c r="F23" s="12">
        <v>20</v>
      </c>
      <c r="G23" s="13"/>
      <c r="H23" s="13">
        <f t="shared" si="0"/>
        <v>0</v>
      </c>
      <c r="I23" s="13">
        <f t="shared" si="1"/>
        <v>0</v>
      </c>
      <c r="J23" s="13">
        <f t="shared" si="2"/>
        <v>0</v>
      </c>
    </row>
    <row r="24" spans="1:14" s="6" customFormat="1" ht="22.8" x14ac:dyDescent="0.3">
      <c r="A24" s="7">
        <v>14</v>
      </c>
      <c r="B24" s="17" t="s">
        <v>38</v>
      </c>
      <c r="C24" s="15" t="s">
        <v>45</v>
      </c>
      <c r="D24" s="10" t="s">
        <v>46</v>
      </c>
      <c r="E24" s="11" t="s">
        <v>47</v>
      </c>
      <c r="F24" s="12">
        <v>100</v>
      </c>
      <c r="G24" s="13"/>
      <c r="H24" s="13">
        <f t="shared" si="0"/>
        <v>0</v>
      </c>
      <c r="I24" s="13">
        <f t="shared" si="1"/>
        <v>0</v>
      </c>
      <c r="J24" s="13">
        <f t="shared" si="2"/>
        <v>0</v>
      </c>
    </row>
    <row r="25" spans="1:14" s="6" customFormat="1" ht="22.8" x14ac:dyDescent="0.3">
      <c r="A25" s="7">
        <v>15</v>
      </c>
      <c r="B25" s="17" t="s">
        <v>38</v>
      </c>
      <c r="C25" s="15" t="s">
        <v>48</v>
      </c>
      <c r="D25" s="10" t="s">
        <v>49</v>
      </c>
      <c r="E25" s="11" t="s">
        <v>47</v>
      </c>
      <c r="F25" s="12">
        <v>100</v>
      </c>
      <c r="G25" s="13"/>
      <c r="H25" s="13">
        <f t="shared" si="0"/>
        <v>0</v>
      </c>
      <c r="I25" s="13">
        <f t="shared" si="1"/>
        <v>0</v>
      </c>
      <c r="J25" s="13">
        <f t="shared" si="2"/>
        <v>0</v>
      </c>
    </row>
    <row r="26" spans="1:14" s="6" customFormat="1" ht="22.8" x14ac:dyDescent="0.3">
      <c r="A26" s="7">
        <v>16</v>
      </c>
      <c r="B26" s="17" t="s">
        <v>38</v>
      </c>
      <c r="C26" s="15" t="s">
        <v>50</v>
      </c>
      <c r="D26" s="10" t="s">
        <v>51</v>
      </c>
      <c r="E26" s="11" t="s">
        <v>47</v>
      </c>
      <c r="F26" s="12">
        <v>300</v>
      </c>
      <c r="G26" s="13"/>
      <c r="H26" s="13">
        <f t="shared" si="0"/>
        <v>0</v>
      </c>
      <c r="I26" s="13">
        <f t="shared" si="1"/>
        <v>0</v>
      </c>
      <c r="J26" s="13">
        <f t="shared" si="2"/>
        <v>0</v>
      </c>
    </row>
    <row r="27" spans="1:14" s="6" customFormat="1" ht="22.8" x14ac:dyDescent="0.3">
      <c r="A27" s="7">
        <v>17</v>
      </c>
      <c r="B27" s="17" t="s">
        <v>38</v>
      </c>
      <c r="C27" s="15" t="s">
        <v>52</v>
      </c>
      <c r="D27" s="10" t="s">
        <v>53</v>
      </c>
      <c r="E27" s="11" t="s">
        <v>28</v>
      </c>
      <c r="F27" s="12">
        <v>200</v>
      </c>
      <c r="G27" s="13"/>
      <c r="H27" s="13">
        <f t="shared" si="0"/>
        <v>0</v>
      </c>
      <c r="I27" s="13">
        <f t="shared" si="1"/>
        <v>0</v>
      </c>
      <c r="J27" s="13">
        <f t="shared" si="2"/>
        <v>0</v>
      </c>
    </row>
    <row r="28" spans="1:14" s="6" customFormat="1" ht="22.8" x14ac:dyDescent="0.3">
      <c r="A28" s="7">
        <v>18</v>
      </c>
      <c r="B28" s="17" t="s">
        <v>38</v>
      </c>
      <c r="C28" s="15" t="s">
        <v>54</v>
      </c>
      <c r="D28" s="10" t="s">
        <v>55</v>
      </c>
      <c r="E28" s="11" t="s">
        <v>28</v>
      </c>
      <c r="F28" s="12">
        <v>20</v>
      </c>
      <c r="G28" s="13"/>
      <c r="H28" s="13">
        <f t="shared" si="0"/>
        <v>0</v>
      </c>
      <c r="I28" s="13">
        <f t="shared" si="1"/>
        <v>0</v>
      </c>
      <c r="J28" s="13">
        <f t="shared" si="2"/>
        <v>0</v>
      </c>
    </row>
    <row r="29" spans="1:14" s="6" customFormat="1" ht="28.8" x14ac:dyDescent="0.3">
      <c r="A29" s="7">
        <v>19</v>
      </c>
      <c r="B29" s="17" t="s">
        <v>38</v>
      </c>
      <c r="C29" s="15" t="s">
        <v>56</v>
      </c>
      <c r="D29" s="10" t="s">
        <v>57</v>
      </c>
      <c r="E29" s="11" t="s">
        <v>28</v>
      </c>
      <c r="F29" s="12">
        <v>20</v>
      </c>
      <c r="G29" s="13"/>
      <c r="H29" s="13">
        <f t="shared" si="0"/>
        <v>0</v>
      </c>
      <c r="I29" s="13">
        <f t="shared" si="1"/>
        <v>0</v>
      </c>
      <c r="J29" s="13">
        <f t="shared" si="2"/>
        <v>0</v>
      </c>
    </row>
    <row r="30" spans="1:14" s="6" customFormat="1" ht="22.8" x14ac:dyDescent="0.3">
      <c r="A30" s="7">
        <v>20</v>
      </c>
      <c r="B30" s="17" t="s">
        <v>38</v>
      </c>
      <c r="C30" s="15" t="s">
        <v>58</v>
      </c>
      <c r="D30" s="10" t="s">
        <v>59</v>
      </c>
      <c r="E30" s="11" t="s">
        <v>28</v>
      </c>
      <c r="F30" s="12">
        <v>30</v>
      </c>
      <c r="G30" s="13"/>
      <c r="H30" s="13">
        <f t="shared" si="0"/>
        <v>0</v>
      </c>
      <c r="I30" s="13">
        <f t="shared" si="1"/>
        <v>0</v>
      </c>
      <c r="J30" s="13">
        <f t="shared" si="2"/>
        <v>0</v>
      </c>
    </row>
    <row r="31" spans="1:14" s="6" customFormat="1" ht="28.8" x14ac:dyDescent="0.3">
      <c r="A31" s="7">
        <v>21</v>
      </c>
      <c r="B31" s="17" t="s">
        <v>38</v>
      </c>
      <c r="C31" s="15" t="s">
        <v>60</v>
      </c>
      <c r="D31" s="10" t="s">
        <v>61</v>
      </c>
      <c r="E31" s="11" t="s">
        <v>28</v>
      </c>
      <c r="F31" s="12">
        <v>15</v>
      </c>
      <c r="G31" s="13"/>
      <c r="H31" s="13">
        <f t="shared" si="0"/>
        <v>0</v>
      </c>
      <c r="I31" s="13">
        <f t="shared" si="1"/>
        <v>0</v>
      </c>
      <c r="J31" s="13">
        <f t="shared" si="2"/>
        <v>0</v>
      </c>
    </row>
    <row r="32" spans="1:14" s="6" customFormat="1" ht="22.8" x14ac:dyDescent="0.3">
      <c r="A32" s="7">
        <v>22</v>
      </c>
      <c r="B32" s="17" t="s">
        <v>38</v>
      </c>
      <c r="C32" s="15" t="s">
        <v>62</v>
      </c>
      <c r="D32" s="10" t="s">
        <v>63</v>
      </c>
      <c r="E32" s="11" t="s">
        <v>28</v>
      </c>
      <c r="F32" s="12">
        <v>20</v>
      </c>
      <c r="G32" s="13"/>
      <c r="H32" s="13">
        <f t="shared" si="0"/>
        <v>0</v>
      </c>
      <c r="I32" s="13">
        <f t="shared" si="1"/>
        <v>0</v>
      </c>
      <c r="J32" s="13">
        <f t="shared" si="2"/>
        <v>0</v>
      </c>
    </row>
    <row r="33" spans="1:10" s="6" customFormat="1" ht="22.8" x14ac:dyDescent="0.3">
      <c r="A33" s="7">
        <v>23</v>
      </c>
      <c r="B33" s="17" t="s">
        <v>38</v>
      </c>
      <c r="C33" s="15" t="s">
        <v>64</v>
      </c>
      <c r="D33" s="10" t="s">
        <v>65</v>
      </c>
      <c r="E33" s="11" t="s">
        <v>28</v>
      </c>
      <c r="F33" s="12">
        <v>10</v>
      </c>
      <c r="G33" s="13"/>
      <c r="H33" s="13">
        <f t="shared" si="0"/>
        <v>0</v>
      </c>
      <c r="I33" s="13">
        <f t="shared" si="1"/>
        <v>0</v>
      </c>
      <c r="J33" s="13">
        <f t="shared" si="2"/>
        <v>0</v>
      </c>
    </row>
    <row r="34" spans="1:10" s="6" customFormat="1" ht="22.8" x14ac:dyDescent="0.3">
      <c r="A34" s="7">
        <v>24</v>
      </c>
      <c r="B34" s="17" t="s">
        <v>38</v>
      </c>
      <c r="C34" s="15" t="s">
        <v>66</v>
      </c>
      <c r="D34" s="10" t="s">
        <v>67</v>
      </c>
      <c r="E34" s="11" t="s">
        <v>28</v>
      </c>
      <c r="F34" s="12">
        <v>100</v>
      </c>
      <c r="G34" s="13"/>
      <c r="H34" s="13">
        <f t="shared" si="0"/>
        <v>0</v>
      </c>
      <c r="I34" s="13">
        <f t="shared" si="1"/>
        <v>0</v>
      </c>
      <c r="J34" s="13">
        <f t="shared" si="2"/>
        <v>0</v>
      </c>
    </row>
    <row r="35" spans="1:10" s="6" customFormat="1" ht="22.8" x14ac:dyDescent="0.3">
      <c r="A35" s="7">
        <v>25</v>
      </c>
      <c r="B35" s="17" t="s">
        <v>38</v>
      </c>
      <c r="C35" s="15" t="s">
        <v>68</v>
      </c>
      <c r="D35" s="10" t="s">
        <v>69</v>
      </c>
      <c r="E35" s="11" t="s">
        <v>28</v>
      </c>
      <c r="F35" s="12">
        <v>100</v>
      </c>
      <c r="G35" s="13"/>
      <c r="H35" s="13">
        <f t="shared" si="0"/>
        <v>0</v>
      </c>
      <c r="I35" s="13">
        <f t="shared" si="1"/>
        <v>0</v>
      </c>
      <c r="J35" s="13">
        <f t="shared" si="2"/>
        <v>0</v>
      </c>
    </row>
    <row r="36" spans="1:10" s="6" customFormat="1" ht="28.8" x14ac:dyDescent="0.3">
      <c r="A36" s="7">
        <v>26</v>
      </c>
      <c r="B36" s="17" t="s">
        <v>38</v>
      </c>
      <c r="C36" s="9" t="s">
        <v>70</v>
      </c>
      <c r="D36" s="10" t="s">
        <v>71</v>
      </c>
      <c r="E36" s="11" t="s">
        <v>28</v>
      </c>
      <c r="F36" s="12">
        <v>10</v>
      </c>
      <c r="G36" s="13"/>
      <c r="H36" s="13">
        <f t="shared" si="0"/>
        <v>0</v>
      </c>
      <c r="I36" s="13">
        <f t="shared" si="1"/>
        <v>0</v>
      </c>
      <c r="J36" s="13">
        <f t="shared" si="2"/>
        <v>0</v>
      </c>
    </row>
    <row r="37" spans="1:10" s="6" customFormat="1" ht="22.8" x14ac:dyDescent="0.2">
      <c r="A37" s="7">
        <v>27</v>
      </c>
      <c r="B37" s="17" t="s">
        <v>38</v>
      </c>
      <c r="C37" s="19" t="s">
        <v>72</v>
      </c>
      <c r="D37" s="20" t="s">
        <v>73</v>
      </c>
      <c r="E37" s="11" t="s">
        <v>28</v>
      </c>
      <c r="F37" s="12">
        <v>10</v>
      </c>
      <c r="G37" s="13"/>
      <c r="H37" s="13">
        <f t="shared" si="0"/>
        <v>0</v>
      </c>
      <c r="I37" s="13">
        <f t="shared" si="1"/>
        <v>0</v>
      </c>
      <c r="J37" s="13">
        <f t="shared" si="2"/>
        <v>0</v>
      </c>
    </row>
    <row r="38" spans="1:10" s="6" customFormat="1" ht="22.8" x14ac:dyDescent="0.3">
      <c r="A38" s="7">
        <v>28</v>
      </c>
      <c r="B38" s="17" t="s">
        <v>38</v>
      </c>
      <c r="C38" s="9" t="s">
        <v>74</v>
      </c>
      <c r="D38" s="10" t="s">
        <v>75</v>
      </c>
      <c r="E38" s="11" t="s">
        <v>28</v>
      </c>
      <c r="F38" s="12">
        <v>100</v>
      </c>
      <c r="G38" s="13"/>
      <c r="H38" s="13">
        <f t="shared" si="0"/>
        <v>0</v>
      </c>
      <c r="I38" s="13">
        <f t="shared" si="1"/>
        <v>0</v>
      </c>
      <c r="J38" s="13">
        <f t="shared" si="2"/>
        <v>0</v>
      </c>
    </row>
    <row r="39" spans="1:10" s="6" customFormat="1" ht="22.8" x14ac:dyDescent="0.3">
      <c r="A39" s="7">
        <v>29</v>
      </c>
      <c r="B39" s="17" t="s">
        <v>38</v>
      </c>
      <c r="C39" s="9" t="s">
        <v>76</v>
      </c>
      <c r="D39" s="10" t="s">
        <v>77</v>
      </c>
      <c r="E39" s="11" t="s">
        <v>28</v>
      </c>
      <c r="F39" s="12">
        <v>100</v>
      </c>
      <c r="G39" s="13"/>
      <c r="H39" s="13">
        <f t="shared" si="0"/>
        <v>0</v>
      </c>
      <c r="I39" s="13">
        <f t="shared" si="1"/>
        <v>0</v>
      </c>
      <c r="J39" s="13">
        <f t="shared" si="2"/>
        <v>0</v>
      </c>
    </row>
    <row r="40" spans="1:10" s="6" customFormat="1" ht="22.8" x14ac:dyDescent="0.3">
      <c r="A40" s="7">
        <v>30</v>
      </c>
      <c r="B40" s="17" t="s">
        <v>38</v>
      </c>
      <c r="C40" s="9" t="s">
        <v>78</v>
      </c>
      <c r="D40" s="10" t="s">
        <v>79</v>
      </c>
      <c r="E40" s="11" t="s">
        <v>28</v>
      </c>
      <c r="F40" s="12">
        <v>500</v>
      </c>
      <c r="G40" s="13"/>
      <c r="H40" s="13">
        <f t="shared" si="0"/>
        <v>0</v>
      </c>
      <c r="I40" s="13">
        <f t="shared" si="1"/>
        <v>0</v>
      </c>
      <c r="J40" s="13">
        <f t="shared" si="2"/>
        <v>0</v>
      </c>
    </row>
    <row r="41" spans="1:10" s="6" customFormat="1" ht="22.8" x14ac:dyDescent="0.3">
      <c r="A41" s="7">
        <v>31</v>
      </c>
      <c r="B41" s="17" t="s">
        <v>38</v>
      </c>
      <c r="C41" s="9" t="s">
        <v>80</v>
      </c>
      <c r="D41" s="10" t="s">
        <v>81</v>
      </c>
      <c r="E41" s="11" t="s">
        <v>28</v>
      </c>
      <c r="F41" s="12">
        <v>200</v>
      </c>
      <c r="G41" s="13"/>
      <c r="H41" s="13">
        <f t="shared" si="0"/>
        <v>0</v>
      </c>
      <c r="I41" s="13">
        <f t="shared" si="1"/>
        <v>0</v>
      </c>
      <c r="J41" s="13">
        <f t="shared" si="2"/>
        <v>0</v>
      </c>
    </row>
    <row r="42" spans="1:10" s="6" customFormat="1" ht="22.8" x14ac:dyDescent="0.3">
      <c r="A42" s="7">
        <v>32</v>
      </c>
      <c r="B42" s="17" t="s">
        <v>38</v>
      </c>
      <c r="C42" s="9" t="s">
        <v>82</v>
      </c>
      <c r="D42" s="10" t="s">
        <v>83</v>
      </c>
      <c r="E42" s="11" t="s">
        <v>28</v>
      </c>
      <c r="F42" s="12">
        <v>10</v>
      </c>
      <c r="G42" s="13"/>
      <c r="H42" s="13">
        <f t="shared" si="0"/>
        <v>0</v>
      </c>
      <c r="I42" s="13">
        <f t="shared" si="1"/>
        <v>0</v>
      </c>
      <c r="J42" s="13">
        <f t="shared" si="2"/>
        <v>0</v>
      </c>
    </row>
    <row r="43" spans="1:10" s="6" customFormat="1" ht="22.8" x14ac:dyDescent="0.3">
      <c r="A43" s="7">
        <v>33</v>
      </c>
      <c r="B43" s="17" t="s">
        <v>38</v>
      </c>
      <c r="C43" s="9" t="s">
        <v>84</v>
      </c>
      <c r="D43" s="10" t="s">
        <v>85</v>
      </c>
      <c r="E43" s="11" t="s">
        <v>28</v>
      </c>
      <c r="F43" s="12">
        <v>20</v>
      </c>
      <c r="G43" s="13"/>
      <c r="H43" s="13">
        <f t="shared" si="0"/>
        <v>0</v>
      </c>
      <c r="I43" s="13">
        <f t="shared" si="1"/>
        <v>0</v>
      </c>
      <c r="J43" s="13">
        <f t="shared" si="2"/>
        <v>0</v>
      </c>
    </row>
    <row r="44" spans="1:10" s="6" customFormat="1" ht="22.8" x14ac:dyDescent="0.3">
      <c r="A44" s="7">
        <v>34</v>
      </c>
      <c r="B44" s="17" t="s">
        <v>38</v>
      </c>
      <c r="C44" s="9" t="s">
        <v>86</v>
      </c>
      <c r="D44" s="10" t="s">
        <v>87</v>
      </c>
      <c r="E44" s="11" t="s">
        <v>28</v>
      </c>
      <c r="F44" s="12">
        <v>50</v>
      </c>
      <c r="G44" s="13"/>
      <c r="H44" s="13">
        <f t="shared" si="0"/>
        <v>0</v>
      </c>
      <c r="I44" s="13">
        <f t="shared" si="1"/>
        <v>0</v>
      </c>
      <c r="J44" s="13">
        <f t="shared" si="2"/>
        <v>0</v>
      </c>
    </row>
    <row r="45" spans="1:10" s="6" customFormat="1" ht="22.8" x14ac:dyDescent="0.3">
      <c r="A45" s="7">
        <v>35</v>
      </c>
      <c r="B45" s="17" t="s">
        <v>38</v>
      </c>
      <c r="C45" s="21" t="s">
        <v>88</v>
      </c>
      <c r="D45" s="22" t="s">
        <v>89</v>
      </c>
      <c r="E45" s="11" t="s">
        <v>28</v>
      </c>
      <c r="F45" s="12">
        <v>200</v>
      </c>
      <c r="G45" s="13"/>
      <c r="H45" s="13">
        <f t="shared" si="0"/>
        <v>0</v>
      </c>
      <c r="I45" s="13">
        <f t="shared" si="1"/>
        <v>0</v>
      </c>
      <c r="J45" s="13">
        <f t="shared" si="2"/>
        <v>0</v>
      </c>
    </row>
    <row r="46" spans="1:10" s="6" customFormat="1" ht="22.8" x14ac:dyDescent="0.3">
      <c r="A46" s="7">
        <v>36</v>
      </c>
      <c r="B46" s="17" t="s">
        <v>38</v>
      </c>
      <c r="C46" s="9" t="s">
        <v>90</v>
      </c>
      <c r="D46" s="10" t="s">
        <v>91</v>
      </c>
      <c r="E46" s="11" t="s">
        <v>28</v>
      </c>
      <c r="F46" s="12">
        <v>300</v>
      </c>
      <c r="G46" s="13"/>
      <c r="H46" s="13">
        <f t="shared" si="0"/>
        <v>0</v>
      </c>
      <c r="I46" s="13">
        <f t="shared" si="1"/>
        <v>0</v>
      </c>
      <c r="J46" s="13">
        <f t="shared" si="2"/>
        <v>0</v>
      </c>
    </row>
    <row r="47" spans="1:10" s="6" customFormat="1" ht="28.8" x14ac:dyDescent="0.3">
      <c r="A47" s="7">
        <v>37</v>
      </c>
      <c r="B47" s="17" t="s">
        <v>38</v>
      </c>
      <c r="C47" s="15" t="s">
        <v>92</v>
      </c>
      <c r="D47" s="10" t="s">
        <v>93</v>
      </c>
      <c r="E47" s="11" t="s">
        <v>28</v>
      </c>
      <c r="F47" s="12">
        <v>10</v>
      </c>
      <c r="G47" s="13"/>
      <c r="H47" s="13">
        <f t="shared" si="0"/>
        <v>0</v>
      </c>
      <c r="I47" s="13">
        <f t="shared" si="1"/>
        <v>0</v>
      </c>
      <c r="J47" s="13">
        <f t="shared" si="2"/>
        <v>0</v>
      </c>
    </row>
    <row r="48" spans="1:10" s="6" customFormat="1" ht="22.8" x14ac:dyDescent="0.3">
      <c r="A48" s="7">
        <v>38</v>
      </c>
      <c r="B48" s="17" t="s">
        <v>38</v>
      </c>
      <c r="C48" s="15" t="s">
        <v>94</v>
      </c>
      <c r="D48" s="10" t="s">
        <v>95</v>
      </c>
      <c r="E48" s="11" t="s">
        <v>28</v>
      </c>
      <c r="F48" s="12">
        <v>500</v>
      </c>
      <c r="G48" s="13"/>
      <c r="H48" s="13">
        <f t="shared" si="0"/>
        <v>0</v>
      </c>
      <c r="I48" s="13">
        <f t="shared" si="1"/>
        <v>0</v>
      </c>
      <c r="J48" s="13">
        <f t="shared" si="2"/>
        <v>0</v>
      </c>
    </row>
    <row r="49" spans="1:10" s="6" customFormat="1" ht="22.8" x14ac:dyDescent="0.3">
      <c r="A49" s="7">
        <v>39</v>
      </c>
      <c r="B49" s="17" t="s">
        <v>38</v>
      </c>
      <c r="C49" s="15" t="s">
        <v>96</v>
      </c>
      <c r="D49" s="10" t="s">
        <v>97</v>
      </c>
      <c r="E49" s="11" t="s">
        <v>28</v>
      </c>
      <c r="F49" s="12">
        <v>300</v>
      </c>
      <c r="G49" s="13"/>
      <c r="H49" s="13">
        <f t="shared" si="0"/>
        <v>0</v>
      </c>
      <c r="I49" s="13">
        <f t="shared" si="1"/>
        <v>0</v>
      </c>
      <c r="J49" s="13">
        <f t="shared" si="2"/>
        <v>0</v>
      </c>
    </row>
    <row r="50" spans="1:10" s="6" customFormat="1" ht="22.8" x14ac:dyDescent="0.3">
      <c r="A50" s="7">
        <v>40</v>
      </c>
      <c r="B50" s="17" t="s">
        <v>38</v>
      </c>
      <c r="C50" s="15" t="s">
        <v>98</v>
      </c>
      <c r="D50" s="10" t="s">
        <v>99</v>
      </c>
      <c r="E50" s="11" t="s">
        <v>28</v>
      </c>
      <c r="F50" s="12">
        <v>100</v>
      </c>
      <c r="G50" s="13"/>
      <c r="H50" s="13">
        <f t="shared" si="0"/>
        <v>0</v>
      </c>
      <c r="I50" s="13">
        <f t="shared" si="1"/>
        <v>0</v>
      </c>
      <c r="J50" s="13">
        <f t="shared" si="2"/>
        <v>0</v>
      </c>
    </row>
    <row r="51" spans="1:10" s="6" customFormat="1" ht="22.8" x14ac:dyDescent="0.3">
      <c r="A51" s="7">
        <v>41</v>
      </c>
      <c r="B51" s="17" t="s">
        <v>38</v>
      </c>
      <c r="C51" s="15" t="s">
        <v>100</v>
      </c>
      <c r="D51" s="10" t="s">
        <v>101</v>
      </c>
      <c r="E51" s="11" t="s">
        <v>28</v>
      </c>
      <c r="F51" s="12">
        <v>100</v>
      </c>
      <c r="G51" s="13"/>
      <c r="H51" s="13">
        <f t="shared" si="0"/>
        <v>0</v>
      </c>
      <c r="I51" s="13">
        <f t="shared" si="1"/>
        <v>0</v>
      </c>
      <c r="J51" s="13">
        <f t="shared" si="2"/>
        <v>0</v>
      </c>
    </row>
    <row r="52" spans="1:10" s="6" customFormat="1" ht="22.8" x14ac:dyDescent="0.3">
      <c r="A52" s="7">
        <v>42</v>
      </c>
      <c r="B52" s="23" t="s">
        <v>102</v>
      </c>
      <c r="C52" s="15" t="s">
        <v>103</v>
      </c>
      <c r="D52" s="10" t="s">
        <v>104</v>
      </c>
      <c r="E52" s="11" t="s">
        <v>28</v>
      </c>
      <c r="F52" s="12">
        <v>500</v>
      </c>
      <c r="G52" s="13"/>
      <c r="H52" s="13">
        <f t="shared" si="0"/>
        <v>0</v>
      </c>
      <c r="I52" s="13">
        <f t="shared" si="1"/>
        <v>0</v>
      </c>
      <c r="J52" s="13">
        <f t="shared" si="2"/>
        <v>0</v>
      </c>
    </row>
    <row r="53" spans="1:10" s="6" customFormat="1" ht="22.8" x14ac:dyDescent="0.3">
      <c r="A53" s="7">
        <v>43</v>
      </c>
      <c r="B53" s="23" t="s">
        <v>102</v>
      </c>
      <c r="C53" s="15" t="s">
        <v>105</v>
      </c>
      <c r="D53" s="10" t="s">
        <v>106</v>
      </c>
      <c r="E53" s="11" t="s">
        <v>28</v>
      </c>
      <c r="F53" s="12">
        <v>200</v>
      </c>
      <c r="G53" s="13"/>
      <c r="H53" s="13">
        <f t="shared" si="0"/>
        <v>0</v>
      </c>
      <c r="I53" s="13">
        <f t="shared" si="1"/>
        <v>0</v>
      </c>
      <c r="J53" s="13">
        <f t="shared" si="2"/>
        <v>0</v>
      </c>
    </row>
    <row r="54" spans="1:10" s="24" customFormat="1" ht="22.8" x14ac:dyDescent="0.3">
      <c r="A54" s="7">
        <v>44</v>
      </c>
      <c r="B54" s="23" t="s">
        <v>102</v>
      </c>
      <c r="C54" s="15" t="s">
        <v>107</v>
      </c>
      <c r="D54" s="10" t="s">
        <v>108</v>
      </c>
      <c r="E54" s="11" t="s">
        <v>28</v>
      </c>
      <c r="F54" s="12">
        <v>200</v>
      </c>
      <c r="G54" s="13"/>
      <c r="H54" s="13">
        <f t="shared" si="0"/>
        <v>0</v>
      </c>
      <c r="I54" s="13">
        <f t="shared" si="1"/>
        <v>0</v>
      </c>
      <c r="J54" s="13">
        <f t="shared" si="2"/>
        <v>0</v>
      </c>
    </row>
    <row r="55" spans="1:10" s="6" customFormat="1" ht="22.8" x14ac:dyDescent="0.3">
      <c r="A55" s="7">
        <v>45</v>
      </c>
      <c r="B55" s="23" t="s">
        <v>102</v>
      </c>
      <c r="C55" s="15" t="s">
        <v>109</v>
      </c>
      <c r="D55" s="10" t="s">
        <v>110</v>
      </c>
      <c r="E55" s="11" t="s">
        <v>28</v>
      </c>
      <c r="F55" s="12">
        <v>200</v>
      </c>
      <c r="G55" s="13"/>
      <c r="H55" s="13">
        <f t="shared" si="0"/>
        <v>0</v>
      </c>
      <c r="I55" s="13">
        <f t="shared" si="1"/>
        <v>0</v>
      </c>
      <c r="J55" s="13">
        <f t="shared" si="2"/>
        <v>0</v>
      </c>
    </row>
    <row r="56" spans="1:10" s="6" customFormat="1" ht="22.8" x14ac:dyDescent="0.3">
      <c r="A56" s="7">
        <v>46</v>
      </c>
      <c r="B56" s="23" t="s">
        <v>102</v>
      </c>
      <c r="C56" s="9" t="s">
        <v>111</v>
      </c>
      <c r="D56" s="10" t="s">
        <v>112</v>
      </c>
      <c r="E56" s="11" t="s">
        <v>28</v>
      </c>
      <c r="F56" s="12">
        <v>500</v>
      </c>
      <c r="G56" s="13"/>
      <c r="H56" s="13">
        <f t="shared" si="0"/>
        <v>0</v>
      </c>
      <c r="I56" s="13">
        <f t="shared" si="1"/>
        <v>0</v>
      </c>
      <c r="J56" s="13">
        <f t="shared" si="2"/>
        <v>0</v>
      </c>
    </row>
    <row r="57" spans="1:10" s="6" customFormat="1" ht="22.8" x14ac:dyDescent="0.3">
      <c r="A57" s="7">
        <v>47</v>
      </c>
      <c r="B57" s="23" t="s">
        <v>102</v>
      </c>
      <c r="C57" s="9" t="s">
        <v>113</v>
      </c>
      <c r="D57" s="10" t="s">
        <v>114</v>
      </c>
      <c r="E57" s="11" t="s">
        <v>28</v>
      </c>
      <c r="F57" s="12">
        <v>100</v>
      </c>
      <c r="G57" s="13"/>
      <c r="H57" s="13">
        <f t="shared" si="0"/>
        <v>0</v>
      </c>
      <c r="I57" s="13">
        <f t="shared" si="1"/>
        <v>0</v>
      </c>
      <c r="J57" s="13">
        <f t="shared" si="2"/>
        <v>0</v>
      </c>
    </row>
    <row r="58" spans="1:10" s="6" customFormat="1" ht="22.8" x14ac:dyDescent="0.3">
      <c r="A58" s="7">
        <v>48</v>
      </c>
      <c r="B58" s="23" t="s">
        <v>102</v>
      </c>
      <c r="C58" s="9" t="s">
        <v>115</v>
      </c>
      <c r="D58" s="10" t="s">
        <v>116</v>
      </c>
      <c r="E58" s="11" t="s">
        <v>28</v>
      </c>
      <c r="F58" s="12">
        <v>300</v>
      </c>
      <c r="G58" s="13"/>
      <c r="H58" s="13">
        <f t="shared" si="0"/>
        <v>0</v>
      </c>
      <c r="I58" s="13">
        <f t="shared" si="1"/>
        <v>0</v>
      </c>
      <c r="J58" s="13">
        <f t="shared" si="2"/>
        <v>0</v>
      </c>
    </row>
    <row r="59" spans="1:10" s="6" customFormat="1" ht="22.8" x14ac:dyDescent="0.3">
      <c r="A59" s="7">
        <v>49</v>
      </c>
      <c r="B59" s="23" t="s">
        <v>102</v>
      </c>
      <c r="C59" s="9" t="s">
        <v>117</v>
      </c>
      <c r="D59" s="10" t="s">
        <v>118</v>
      </c>
      <c r="E59" s="11" t="s">
        <v>28</v>
      </c>
      <c r="F59" s="12">
        <v>300</v>
      </c>
      <c r="G59" s="13"/>
      <c r="H59" s="13">
        <f t="shared" si="0"/>
        <v>0</v>
      </c>
      <c r="I59" s="13">
        <f t="shared" si="1"/>
        <v>0</v>
      </c>
      <c r="J59" s="13">
        <f t="shared" si="2"/>
        <v>0</v>
      </c>
    </row>
    <row r="60" spans="1:10" s="6" customFormat="1" ht="22.8" x14ac:dyDescent="0.3">
      <c r="A60" s="7">
        <v>50</v>
      </c>
      <c r="B60" s="23" t="s">
        <v>102</v>
      </c>
      <c r="C60" s="15" t="s">
        <v>119</v>
      </c>
      <c r="D60" s="10" t="s">
        <v>120</v>
      </c>
      <c r="E60" s="11" t="s">
        <v>28</v>
      </c>
      <c r="F60" s="12">
        <v>50</v>
      </c>
      <c r="G60" s="13"/>
      <c r="H60" s="13">
        <f t="shared" si="0"/>
        <v>0</v>
      </c>
      <c r="I60" s="13">
        <f t="shared" si="1"/>
        <v>0</v>
      </c>
      <c r="J60" s="13">
        <f t="shared" si="2"/>
        <v>0</v>
      </c>
    </row>
    <row r="61" spans="1:10" s="6" customFormat="1" ht="22.8" x14ac:dyDescent="0.3">
      <c r="A61" s="7">
        <v>51</v>
      </c>
      <c r="B61" s="23" t="s">
        <v>102</v>
      </c>
      <c r="C61" s="9" t="s">
        <v>121</v>
      </c>
      <c r="D61" s="10" t="s">
        <v>122</v>
      </c>
      <c r="E61" s="11" t="s">
        <v>28</v>
      </c>
      <c r="F61" s="12">
        <v>100</v>
      </c>
      <c r="G61" s="13"/>
      <c r="H61" s="13">
        <f t="shared" si="0"/>
        <v>0</v>
      </c>
      <c r="I61" s="13">
        <f t="shared" si="1"/>
        <v>0</v>
      </c>
      <c r="J61" s="13">
        <f t="shared" si="2"/>
        <v>0</v>
      </c>
    </row>
    <row r="62" spans="1:10" s="6" customFormat="1" ht="22.8" x14ac:dyDescent="0.3">
      <c r="A62" s="7">
        <v>52</v>
      </c>
      <c r="B62" s="23" t="s">
        <v>102</v>
      </c>
      <c r="C62" s="15" t="s">
        <v>123</v>
      </c>
      <c r="D62" s="10" t="s">
        <v>124</v>
      </c>
      <c r="E62" s="11" t="s">
        <v>28</v>
      </c>
      <c r="F62" s="12">
        <v>1000</v>
      </c>
      <c r="G62" s="13"/>
      <c r="H62" s="13">
        <f t="shared" si="0"/>
        <v>0</v>
      </c>
      <c r="I62" s="13">
        <f t="shared" si="1"/>
        <v>0</v>
      </c>
      <c r="J62" s="13">
        <f t="shared" si="2"/>
        <v>0</v>
      </c>
    </row>
    <row r="63" spans="1:10" s="6" customFormat="1" ht="22.8" x14ac:dyDescent="0.3">
      <c r="A63" s="7">
        <v>53</v>
      </c>
      <c r="B63" s="23" t="s">
        <v>102</v>
      </c>
      <c r="C63" s="15" t="s">
        <v>125</v>
      </c>
      <c r="D63" s="10" t="s">
        <v>126</v>
      </c>
      <c r="E63" s="11" t="s">
        <v>28</v>
      </c>
      <c r="F63" s="12">
        <v>100</v>
      </c>
      <c r="G63" s="13"/>
      <c r="H63" s="13">
        <f t="shared" si="0"/>
        <v>0</v>
      </c>
      <c r="I63" s="13">
        <f t="shared" si="1"/>
        <v>0</v>
      </c>
      <c r="J63" s="13">
        <f t="shared" si="2"/>
        <v>0</v>
      </c>
    </row>
    <row r="64" spans="1:10" s="6" customFormat="1" ht="22.8" x14ac:dyDescent="0.3">
      <c r="A64" s="7">
        <v>54</v>
      </c>
      <c r="B64" s="23" t="s">
        <v>102</v>
      </c>
      <c r="C64" s="15" t="s">
        <v>127</v>
      </c>
      <c r="D64" s="10" t="s">
        <v>128</v>
      </c>
      <c r="E64" s="11" t="s">
        <v>28</v>
      </c>
      <c r="F64" s="12">
        <v>1000</v>
      </c>
      <c r="G64" s="13"/>
      <c r="H64" s="13">
        <f t="shared" si="0"/>
        <v>0</v>
      </c>
      <c r="I64" s="13">
        <f t="shared" si="1"/>
        <v>0</v>
      </c>
      <c r="J64" s="13">
        <f t="shared" si="2"/>
        <v>0</v>
      </c>
    </row>
    <row r="65" spans="1:13" s="6" customFormat="1" ht="22.8" x14ac:dyDescent="0.3">
      <c r="A65" s="7">
        <v>55</v>
      </c>
      <c r="B65" s="23" t="s">
        <v>102</v>
      </c>
      <c r="C65" s="15" t="s">
        <v>129</v>
      </c>
      <c r="D65" s="10" t="s">
        <v>130</v>
      </c>
      <c r="E65" s="11" t="s">
        <v>28</v>
      </c>
      <c r="F65" s="12">
        <v>500</v>
      </c>
      <c r="G65" s="13"/>
      <c r="H65" s="13">
        <f t="shared" si="0"/>
        <v>0</v>
      </c>
      <c r="I65" s="13">
        <f t="shared" si="1"/>
        <v>0</v>
      </c>
      <c r="J65" s="13">
        <f t="shared" si="2"/>
        <v>0</v>
      </c>
    </row>
    <row r="66" spans="1:13" s="6" customFormat="1" ht="22.8" x14ac:dyDescent="0.3">
      <c r="A66" s="7">
        <v>56</v>
      </c>
      <c r="B66" s="23" t="s">
        <v>102</v>
      </c>
      <c r="C66" s="15" t="s">
        <v>131</v>
      </c>
      <c r="D66" s="10" t="s">
        <v>132</v>
      </c>
      <c r="E66" s="11" t="s">
        <v>28</v>
      </c>
      <c r="F66" s="12">
        <v>300</v>
      </c>
      <c r="G66" s="13"/>
      <c r="H66" s="13">
        <f t="shared" si="0"/>
        <v>0</v>
      </c>
      <c r="I66" s="13">
        <f t="shared" si="1"/>
        <v>0</v>
      </c>
      <c r="J66" s="13">
        <f t="shared" si="2"/>
        <v>0</v>
      </c>
    </row>
    <row r="67" spans="1:13" s="6" customFormat="1" ht="22.8" x14ac:dyDescent="0.3">
      <c r="A67" s="7">
        <v>57</v>
      </c>
      <c r="B67" s="23" t="s">
        <v>102</v>
      </c>
      <c r="C67" s="15" t="s">
        <v>133</v>
      </c>
      <c r="D67" s="10" t="s">
        <v>134</v>
      </c>
      <c r="E67" s="11" t="s">
        <v>28</v>
      </c>
      <c r="F67" s="12">
        <v>500</v>
      </c>
      <c r="G67" s="13"/>
      <c r="H67" s="13">
        <f t="shared" si="0"/>
        <v>0</v>
      </c>
      <c r="I67" s="13">
        <f t="shared" si="1"/>
        <v>0</v>
      </c>
      <c r="J67" s="13">
        <f t="shared" si="2"/>
        <v>0</v>
      </c>
    </row>
    <row r="68" spans="1:13" s="6" customFormat="1" ht="22.8" x14ac:dyDescent="0.3">
      <c r="A68" s="7">
        <v>58</v>
      </c>
      <c r="B68" s="23" t="s">
        <v>102</v>
      </c>
      <c r="C68" s="15" t="s">
        <v>135</v>
      </c>
      <c r="D68" s="10" t="s">
        <v>136</v>
      </c>
      <c r="E68" s="11" t="s">
        <v>28</v>
      </c>
      <c r="F68" s="12">
        <v>300</v>
      </c>
      <c r="G68" s="13"/>
      <c r="H68" s="13">
        <f t="shared" si="0"/>
        <v>0</v>
      </c>
      <c r="I68" s="13">
        <f t="shared" si="1"/>
        <v>0</v>
      </c>
      <c r="J68" s="13">
        <f t="shared" si="2"/>
        <v>0</v>
      </c>
    </row>
    <row r="69" spans="1:13" s="6" customFormat="1" ht="22.8" x14ac:dyDescent="0.3">
      <c r="A69" s="7">
        <v>59</v>
      </c>
      <c r="B69" s="23" t="s">
        <v>102</v>
      </c>
      <c r="C69" s="9" t="s">
        <v>137</v>
      </c>
      <c r="D69" s="10" t="s">
        <v>138</v>
      </c>
      <c r="E69" s="11" t="s">
        <v>28</v>
      </c>
      <c r="F69" s="12">
        <v>15</v>
      </c>
      <c r="G69" s="13"/>
      <c r="H69" s="13">
        <f t="shared" si="0"/>
        <v>0</v>
      </c>
      <c r="I69" s="13">
        <f t="shared" si="1"/>
        <v>0</v>
      </c>
      <c r="J69" s="13">
        <f t="shared" si="2"/>
        <v>0</v>
      </c>
    </row>
    <row r="70" spans="1:13" s="6" customFormat="1" ht="22.8" x14ac:dyDescent="0.3">
      <c r="A70" s="7">
        <v>60</v>
      </c>
      <c r="B70" s="23" t="s">
        <v>102</v>
      </c>
      <c r="C70" s="15" t="s">
        <v>139</v>
      </c>
      <c r="D70" s="10" t="s">
        <v>140</v>
      </c>
      <c r="E70" s="11" t="s">
        <v>28</v>
      </c>
      <c r="F70" s="12">
        <v>500</v>
      </c>
      <c r="G70" s="13"/>
      <c r="H70" s="13">
        <f t="shared" si="0"/>
        <v>0</v>
      </c>
      <c r="I70" s="13">
        <f t="shared" si="1"/>
        <v>0</v>
      </c>
      <c r="J70" s="13">
        <f t="shared" si="2"/>
        <v>0</v>
      </c>
    </row>
    <row r="71" spans="1:13" s="6" customFormat="1" ht="22.8" x14ac:dyDescent="0.3">
      <c r="A71" s="7">
        <v>61</v>
      </c>
      <c r="B71" s="23" t="s">
        <v>102</v>
      </c>
      <c r="C71" s="15" t="s">
        <v>141</v>
      </c>
      <c r="D71" s="10" t="s">
        <v>142</v>
      </c>
      <c r="E71" s="11" t="s">
        <v>28</v>
      </c>
      <c r="F71" s="12">
        <v>2000</v>
      </c>
      <c r="G71" s="13"/>
      <c r="H71" s="13">
        <f t="shared" si="0"/>
        <v>0</v>
      </c>
      <c r="I71" s="13">
        <f t="shared" si="1"/>
        <v>0</v>
      </c>
      <c r="J71" s="13">
        <f t="shared" si="2"/>
        <v>0</v>
      </c>
    </row>
    <row r="72" spans="1:13" s="28" customFormat="1" ht="16.2" x14ac:dyDescent="0.3">
      <c r="A72" s="69" t="s">
        <v>143</v>
      </c>
      <c r="B72" s="69"/>
      <c r="C72" s="69"/>
      <c r="D72" s="69"/>
      <c r="E72" s="69"/>
      <c r="F72" s="25">
        <f>SUM(F11:F71)</f>
        <v>44990</v>
      </c>
      <c r="G72" s="26"/>
      <c r="H72" s="27">
        <f>SUM(H11:H71)</f>
        <v>0</v>
      </c>
      <c r="I72" s="27">
        <f>H72*24%</f>
        <v>0</v>
      </c>
      <c r="J72" s="27">
        <f>H72+I72</f>
        <v>0</v>
      </c>
      <c r="M72" s="29"/>
    </row>
    <row r="73" spans="1:13" ht="7.5" customHeight="1" x14ac:dyDescent="0.3"/>
    <row r="74" spans="1:13" s="28" customFormat="1" ht="16.2" x14ac:dyDescent="0.3">
      <c r="A74" s="47"/>
      <c r="B74" s="48"/>
      <c r="C74" s="48"/>
      <c r="D74" s="48"/>
      <c r="E74" s="48"/>
      <c r="F74" s="34"/>
      <c r="G74" s="35"/>
      <c r="H74" s="36"/>
      <c r="I74" s="36"/>
      <c r="J74" s="36"/>
      <c r="M74" s="29"/>
    </row>
    <row r="75" spans="1:13" s="28" customFormat="1" ht="14.4" customHeight="1" x14ac:dyDescent="0.3">
      <c r="A75" s="37"/>
      <c r="B75" s="37"/>
      <c r="C75" s="37"/>
      <c r="D75" s="37"/>
      <c r="E75" s="37"/>
      <c r="F75" s="34"/>
      <c r="G75" s="35"/>
      <c r="H75" s="36"/>
      <c r="I75" s="36"/>
      <c r="J75" s="36"/>
      <c r="M75" s="29"/>
    </row>
    <row r="76" spans="1:13" s="28" customFormat="1" ht="16.2" x14ac:dyDescent="0.4">
      <c r="A76" s="38"/>
      <c r="B76" s="49" t="s">
        <v>144</v>
      </c>
      <c r="C76" s="50"/>
      <c r="D76" s="50"/>
      <c r="E76" s="50"/>
      <c r="F76" s="51"/>
      <c r="G76" s="51"/>
      <c r="H76" s="51"/>
      <c r="I76" s="51"/>
      <c r="J76" s="51"/>
    </row>
  </sheetData>
  <mergeCells count="12">
    <mergeCell ref="A3:J3"/>
    <mergeCell ref="A1:J1"/>
    <mergeCell ref="A2:J2"/>
    <mergeCell ref="A74:E74"/>
    <mergeCell ref="B76:J76"/>
    <mergeCell ref="A4:J4"/>
    <mergeCell ref="A5:J5"/>
    <mergeCell ref="A6:J6"/>
    <mergeCell ref="A7:J7"/>
    <mergeCell ref="A8:J8"/>
    <mergeCell ref="A10:J10"/>
    <mergeCell ref="A72:E7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ΠΡΟΥΠΟΛΟΓΙΣΜΟΣ ΠΡΟΣΦΟΡΑΣ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pediaditakis</dc:creator>
  <cp:lastModifiedBy>pediaditakis</cp:lastModifiedBy>
  <cp:lastPrinted>2020-04-13T04:33:54Z</cp:lastPrinted>
  <dcterms:created xsi:type="dcterms:W3CDTF">2019-12-13T16:21:11Z</dcterms:created>
  <dcterms:modified xsi:type="dcterms:W3CDTF">2020-04-13T04:34:04Z</dcterms:modified>
</cp:coreProperties>
</file>