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pc-her01\Desktop\ΠΡΟΜΗΘΕΙΑ ΑΝΑΘΕΣΗ ΑΝΑΓΩΜΟΣΗΣ ΠΥΡΟΣΒΕΣΤΗΡΩΝ 2020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 s="1"/>
  <c r="F23" i="1"/>
  <c r="F22" i="1"/>
  <c r="F21" i="1"/>
  <c r="F12" i="1"/>
  <c r="F11" i="1"/>
  <c r="F10" i="1"/>
  <c r="G10" i="1" s="1"/>
  <c r="H10" i="1" s="1"/>
  <c r="G9" i="1"/>
  <c r="F9" i="1"/>
  <c r="H9" i="1" s="1"/>
  <c r="F8" i="1"/>
  <c r="F7" i="1"/>
  <c r="H6" i="1"/>
  <c r="G6" i="1"/>
  <c r="F6" i="1"/>
  <c r="G5" i="1"/>
  <c r="F5" i="1"/>
  <c r="F13" i="1" s="1"/>
  <c r="F24" i="1" l="1"/>
  <c r="F37" i="1" s="1"/>
  <c r="G37" i="1" s="1"/>
  <c r="G13" i="1"/>
  <c r="H13" i="1" s="1"/>
  <c r="F36" i="1"/>
  <c r="G33" i="1"/>
  <c r="H32" i="1"/>
  <c r="H33" i="1" s="1"/>
  <c r="H5" i="1"/>
  <c r="G8" i="1"/>
  <c r="H8" i="1" s="1"/>
  <c r="G12" i="1"/>
  <c r="H12" i="1" s="1"/>
  <c r="G23" i="1"/>
  <c r="H23" i="1" s="1"/>
  <c r="F33" i="1"/>
  <c r="F38" i="1" s="1"/>
  <c r="G7" i="1"/>
  <c r="H7" i="1" s="1"/>
  <c r="G11" i="1"/>
  <c r="H11" i="1" s="1"/>
  <c r="G22" i="1"/>
  <c r="H22" i="1" s="1"/>
  <c r="G21" i="1"/>
  <c r="H37" i="1" l="1"/>
  <c r="G24" i="1"/>
  <c r="H21" i="1"/>
  <c r="H24" i="1" s="1"/>
  <c r="G38" i="1"/>
  <c r="H38" i="1"/>
  <c r="F39" i="1"/>
  <c r="G36" i="1"/>
  <c r="G39" i="1" s="1"/>
  <c r="H36" i="1" l="1"/>
  <c r="H39" i="1" s="1"/>
</calcChain>
</file>

<file path=xl/sharedStrings.xml><?xml version="1.0" encoding="utf-8"?>
<sst xmlns="http://schemas.openxmlformats.org/spreadsheetml/2006/main" count="70" uniqueCount="46">
  <si>
    <t>Π Ρ Ο Ϋ Π Ο Λ Ο Γ Ι Σ Μ Ο Σ    Π Ρ Ο Σ Φ Ο Ρ Α Σ                                                για την ανάθεση συντήρησης - αναγόμωσης - πυροσβεστήρων</t>
  </si>
  <si>
    <t>Α. ΣΥΝΤΗΡΗΣΗ – ΑΝΑΓΟΜΩΣΗ &amp; ΥΔΡΑΥΛΙΚΗ ΔΟΚΙΜΗ</t>
  </si>
  <si>
    <t>Α/Α</t>
  </si>
  <si>
    <t>ΠΕΡΙΓΡΑΦΗ ΠΑΡΕΧΟΜΕΝΗΣ
ΥΠΗΡΕΣΙΑΣ / ΕΡΓΑΣΙΑΣ</t>
  </si>
  <si>
    <t>ΜΟΝΑΔΑ ΜΕΤΡΗΣΗΣ</t>
  </si>
  <si>
    <t>ΠΟΣΟΤΗΤΑ</t>
  </si>
  <si>
    <t xml:space="preserve">ΤΙΜΗ ΜΟΝΑΔΟΣ                  </t>
  </si>
  <si>
    <t>ΣΥΝΟΛΟ</t>
  </si>
  <si>
    <t>Φ.Π.Α.               24%</t>
  </si>
  <si>
    <t xml:space="preserve"> ΔΑΠΑΝΗ</t>
  </si>
  <si>
    <t>Συντήρηση φορητού πυροσβεστήρα διοξειδίου του άνθρακα CO2,  5-6 Kgr</t>
  </si>
  <si>
    <t>ΤΕΜ</t>
  </si>
  <si>
    <t>Συντήρηση φορητού πυροσβεστήρα Ξηράς κόνεως                  5/6 Kgr</t>
  </si>
  <si>
    <t>Συντήρηση φορητού πυροσβεστήρα Οροφής
ξηράς κόνεως 12 Kgr</t>
  </si>
  <si>
    <t>Συντήρηση φορητού πυροσβεστήρα Ξηράς κόνεως                3 Kgr</t>
  </si>
  <si>
    <t>Συντήρηση ΤΡΟΧΗΛΑΤΟΥ πυροσβεστήρα Ξηράς κόνεως 25kg</t>
  </si>
  <si>
    <r>
      <t>Υδραυλική δοκιμή πυροσβεστήρα παντός τύπου</t>
    </r>
    <r>
      <rPr>
        <b/>
        <sz val="11"/>
        <color rgb="FFFF0000"/>
        <rFont val="Calibri"/>
        <family val="2"/>
        <charset val="161"/>
        <scheme val="minor"/>
      </rPr>
      <t>*</t>
    </r>
  </si>
  <si>
    <r>
      <t>Αναγόμωση πυροσβεστήρα ξηράς σκόνης ABCE
40% KERR</t>
    </r>
    <r>
      <rPr>
        <b/>
        <sz val="11"/>
        <color rgb="FFFF0000"/>
        <rFont val="Calibri"/>
        <family val="2"/>
        <charset val="161"/>
        <scheme val="minor"/>
      </rPr>
      <t>**</t>
    </r>
  </si>
  <si>
    <t>kgr</t>
  </si>
  <si>
    <r>
      <t>Αναγόμωση πυροσβεστήρα διοξειδίου άνθρακα ή αφρού</t>
    </r>
    <r>
      <rPr>
        <b/>
        <sz val="11"/>
        <color rgb="FFFF0000"/>
        <rFont val="Calibri"/>
        <family val="2"/>
        <charset val="161"/>
        <scheme val="minor"/>
      </rPr>
      <t>***</t>
    </r>
  </si>
  <si>
    <t>ΣΥΝΟΛΟ ΤΜΧ./kgr / Υδραυλική δοκιμή    43 /299/43</t>
  </si>
  <si>
    <t>*</t>
  </si>
  <si>
    <t>Η υδραυλική δοκιμή πυροσβεστήρα θα πραγματοποιηθεί μόνο σε περίπτωση που απαιτείται</t>
  </si>
  <si>
    <t>**</t>
  </si>
  <si>
    <t>Η αναγόμωση πυροσβεστήρα θα πραγματοποιηθεί μόνο σε περίπτωση που απαιτείται</t>
  </si>
  <si>
    <t>***</t>
  </si>
  <si>
    <t>Β. ΑΝΤΙΚΑΤΑΣΤΑΣΗ / ΠΡΟΜΗΘΕΙΑ</t>
  </si>
  <si>
    <t>ΠΡΟΪΟΝ ΠΡΟΜΗΘΕΙΑΣ</t>
  </si>
  <si>
    <t>ΤΕΧΝΙΚΑ
ΧΑΡΑΚΤΗΡΙΣΤΙΚΑ</t>
  </si>
  <si>
    <t>Φορητός πυροσβεστήρας δαπέδου CO2 5/6 kg</t>
  </si>
  <si>
    <r>
      <t xml:space="preserve">Φορητός πυροσβεστήρας δαπέδου Ξηράς κόνεως                         6 Kgr </t>
    </r>
    <r>
      <rPr>
        <sz val="11"/>
        <color rgb="FFFF0000"/>
        <rFont val="Calibri"/>
        <family val="2"/>
        <charset val="161"/>
        <scheme val="minor"/>
      </rPr>
      <t>****</t>
    </r>
  </si>
  <si>
    <r>
      <t xml:space="preserve">ΤΡΟΧΗΛΑΤΟΥ πυροσβεστήρα Ξηράς κόνεως 25kg </t>
    </r>
    <r>
      <rPr>
        <sz val="11"/>
        <color rgb="FFFF0000"/>
        <rFont val="Calibri"/>
        <family val="2"/>
        <charset val="161"/>
        <scheme val="minor"/>
      </rPr>
      <t>****</t>
    </r>
  </si>
  <si>
    <t>****</t>
  </si>
  <si>
    <t>Η προμήθεια πυροσβεστήρων θα πραγματοποιηθεί μόνο σε περίπτωση που απαιτείται και όπου η διάρκεια ζωής των υφιστάμενων έχει λήξει</t>
  </si>
  <si>
    <t>Γ. ΑΠΡΟΒΛΕΠΤΑ / ΑΝΤΑΛΛΑΚΤΙΚΑ</t>
  </si>
  <si>
    <t>ΑΠΡΟΒΛΕΠΤΑ / ΑΝΤΑΛΛΑΚΤΙΚΑ με σχετική ενημέρωση από τον ανάδοχο</t>
  </si>
  <si>
    <t>ΒΕΒΑΙΩΣΗ ΑΝΤΑΛΛΑΚΤΙΚΩΝ</t>
  </si>
  <si>
    <t xml:space="preserve">ΑΝΑΚΕΦΑΛΑΙΩΣΗ </t>
  </si>
  <si>
    <r>
      <t>ΣΥΝΟΛΙΚΑ ΠΟΣΑ</t>
    </r>
    <r>
      <rPr>
        <b/>
        <sz val="10"/>
        <color theme="1"/>
        <rFont val="Calibri"/>
        <family val="2"/>
        <charset val="161"/>
        <scheme val="minor"/>
      </rPr>
      <t xml:space="preserve"> </t>
    </r>
    <r>
      <rPr>
        <b/>
        <sz val="10"/>
        <color rgb="FFFF0000"/>
        <rFont val="Calibri"/>
        <family val="2"/>
        <charset val="161"/>
        <scheme val="minor"/>
      </rPr>
      <t xml:space="preserve"> Α. ΣΥΝΤΗΡΗΣΗ – ΑΝΑΓΟΜΩΣΗ &amp; ΥΔΡΑΥΛΙΚΗ ΔΟΚΙΜΗ</t>
    </r>
  </si>
  <si>
    <r>
      <t xml:space="preserve">ΣΥΝΟΛΙΚΑ ΠΟΣΑ </t>
    </r>
    <r>
      <rPr>
        <b/>
        <sz val="10"/>
        <color rgb="FFFF0000"/>
        <rFont val="Calibri"/>
        <family val="2"/>
        <charset val="161"/>
        <scheme val="minor"/>
      </rPr>
      <t xml:space="preserve"> Β. ΑΝΤΙΚΑΤΑΣΤΑΣΗ / ΠΡΟΜΗΘΕΙΑ</t>
    </r>
  </si>
  <si>
    <r>
      <t xml:space="preserve">ΣΥΝΟΛΙΚΑ ΠΟΣΑ </t>
    </r>
    <r>
      <rPr>
        <b/>
        <sz val="10"/>
        <color rgb="FFFF0000"/>
        <rFont val="Calibri"/>
        <family val="2"/>
        <charset val="161"/>
        <scheme val="minor"/>
      </rPr>
      <t xml:space="preserve"> Γ. ΑΠΡΟΒΛΕΠΤΑ / ΑΝΤΑΛΛΑΚΤΙΚΑ</t>
    </r>
  </si>
  <si>
    <t>ΓΕΝΙΚΑ ΣΥΝΟΛΙΚΑ ΠΟΣΑ  Α / Β / Γ</t>
  </si>
  <si>
    <t xml:space="preserve">                     Ο ΑΝΑΔΟΧΟΣ / ΠΡΟΜΗΘΕΥΤΗΣ</t>
  </si>
  <si>
    <t xml:space="preserve">ΣΥΝΟΛΟ ΤΜΧ. 1   </t>
  </si>
  <si>
    <t xml:space="preserve">ΣΥΝΟΛΟ ΤΜΧ. 3    </t>
  </si>
  <si>
    <r>
      <t xml:space="preserve">Σε περίπτωση που κατά τη διάρκεια της συντήρησης των πυροσβεστήρων απαιτηθούν ανταλλακτικά απαραίτητα για τη σωστή τους λειτουργία, αυτά θα βαρύνουν τον ΔΗΜΟ ΗΡΑΚΛΕΙΟΥ, </t>
    </r>
    <r>
      <rPr>
        <b/>
        <u/>
        <sz val="9"/>
        <color theme="1"/>
        <rFont val="Calibri"/>
        <family val="2"/>
        <charset val="161"/>
        <scheme val="minor"/>
      </rPr>
      <t>αφού προηγηθεί σχετική ενημέρωση αναλυτική βεβαίωση από τον ανάδοχο</t>
    </r>
    <r>
      <rPr>
        <sz val="9"/>
        <color theme="1"/>
        <rFont val="Calibri"/>
        <family val="2"/>
        <charset val="161"/>
        <scheme val="minor"/>
      </rPr>
      <t xml:space="preserve"> και έως στο ποσό των </t>
    </r>
    <r>
      <rPr>
        <b/>
        <sz val="9"/>
        <color theme="1"/>
        <rFont val="Calibri"/>
        <family val="2"/>
        <charset val="161"/>
        <scheme val="minor"/>
      </rPr>
      <t>372,00 ευρώ συμπεριλαμβανομένου και τον Φ.Π.Α. 24%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</si>
</sst>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Arial Black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sz val="11"/>
      <color theme="1"/>
      <name val="Arial Black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2" fontId="8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2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31" sqref="K31"/>
    </sheetView>
  </sheetViews>
  <sheetFormatPr defaultRowHeight="14.4" x14ac:dyDescent="0.3"/>
  <cols>
    <col min="1" max="1" width="5" bestFit="1" customWidth="1"/>
    <col min="2" max="2" width="44.6640625" customWidth="1"/>
    <col min="3" max="3" width="10.88671875" style="24" bestFit="1" customWidth="1"/>
    <col min="4" max="6" width="7.44140625" bestFit="1" customWidth="1"/>
    <col min="7" max="7" width="6.44140625" bestFit="1" customWidth="1"/>
    <col min="8" max="8" width="7.44140625" bestFit="1" customWidth="1"/>
  </cols>
  <sheetData>
    <row r="1" spans="1:8" s="1" customFormat="1" ht="48" customHeight="1" thickBot="1" x14ac:dyDescent="0.35">
      <c r="A1" s="54" t="s">
        <v>0</v>
      </c>
      <c r="B1" s="55"/>
      <c r="C1" s="55"/>
      <c r="D1" s="55"/>
      <c r="E1" s="55"/>
      <c r="F1" s="55"/>
      <c r="G1" s="55"/>
      <c r="H1" s="56"/>
    </row>
    <row r="2" spans="1:8" ht="6.6" customHeight="1" thickBot="1" x14ac:dyDescent="0.35">
      <c r="A2" s="2"/>
      <c r="B2" s="3"/>
      <c r="C2" s="4"/>
      <c r="D2" s="57"/>
      <c r="E2" s="58"/>
      <c r="F2" s="58"/>
      <c r="G2" s="58"/>
      <c r="H2" s="59"/>
    </row>
    <row r="3" spans="1:8" ht="15" thickBot="1" x14ac:dyDescent="0.35">
      <c r="A3" s="39" t="s">
        <v>1</v>
      </c>
      <c r="B3" s="40"/>
      <c r="C3" s="40"/>
      <c r="D3" s="40"/>
      <c r="E3" s="40"/>
      <c r="F3" s="41"/>
      <c r="G3" s="41"/>
      <c r="H3" s="42"/>
    </row>
    <row r="4" spans="1:8" ht="28.8" x14ac:dyDescent="0.3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7" t="s">
        <v>7</v>
      </c>
      <c r="G4" s="7" t="s">
        <v>8</v>
      </c>
      <c r="H4" s="5" t="s">
        <v>9</v>
      </c>
    </row>
    <row r="5" spans="1:8" ht="27.6" x14ac:dyDescent="0.3">
      <c r="A5" s="10">
        <v>1</v>
      </c>
      <c r="B5" s="11" t="s">
        <v>10</v>
      </c>
      <c r="C5" s="12" t="s">
        <v>11</v>
      </c>
      <c r="D5" s="10">
        <v>5</v>
      </c>
      <c r="E5" s="13"/>
      <c r="F5" s="13">
        <f>D5*E5</f>
        <v>0</v>
      </c>
      <c r="G5" s="13">
        <f>F5*24%</f>
        <v>0</v>
      </c>
      <c r="H5" s="13">
        <f>F5+G5</f>
        <v>0</v>
      </c>
    </row>
    <row r="6" spans="1:8" ht="27.6" x14ac:dyDescent="0.3">
      <c r="A6" s="10">
        <v>2</v>
      </c>
      <c r="B6" s="11" t="s">
        <v>12</v>
      </c>
      <c r="C6" s="12" t="s">
        <v>11</v>
      </c>
      <c r="D6" s="10">
        <v>34</v>
      </c>
      <c r="E6" s="13"/>
      <c r="F6" s="13">
        <f t="shared" ref="F6:F12" si="0">D6*E6</f>
        <v>0</v>
      </c>
      <c r="G6" s="13">
        <f t="shared" ref="G6:G13" si="1">F6*24%</f>
        <v>0</v>
      </c>
      <c r="H6" s="13">
        <f t="shared" ref="H6:H13" si="2">F6+G6</f>
        <v>0</v>
      </c>
    </row>
    <row r="7" spans="1:8" ht="27.6" x14ac:dyDescent="0.3">
      <c r="A7" s="10">
        <v>3</v>
      </c>
      <c r="B7" s="11" t="s">
        <v>13</v>
      </c>
      <c r="C7" s="12" t="s">
        <v>11</v>
      </c>
      <c r="D7" s="10">
        <v>1</v>
      </c>
      <c r="E7" s="13"/>
      <c r="F7" s="13">
        <f t="shared" si="0"/>
        <v>0</v>
      </c>
      <c r="G7" s="13">
        <f t="shared" si="1"/>
        <v>0</v>
      </c>
      <c r="H7" s="13">
        <f t="shared" si="2"/>
        <v>0</v>
      </c>
    </row>
    <row r="8" spans="1:8" ht="27.6" x14ac:dyDescent="0.3">
      <c r="A8" s="10">
        <v>4</v>
      </c>
      <c r="B8" s="11" t="s">
        <v>14</v>
      </c>
      <c r="C8" s="12" t="s">
        <v>11</v>
      </c>
      <c r="D8" s="10">
        <v>1</v>
      </c>
      <c r="E8" s="13"/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ht="27.6" x14ac:dyDescent="0.3">
      <c r="A9" s="10">
        <v>5</v>
      </c>
      <c r="B9" s="11" t="s">
        <v>15</v>
      </c>
      <c r="C9" s="12" t="s">
        <v>11</v>
      </c>
      <c r="D9" s="10">
        <v>2</v>
      </c>
      <c r="E9" s="13"/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8" x14ac:dyDescent="0.3">
      <c r="A10" s="10">
        <v>6</v>
      </c>
      <c r="B10" s="14" t="s">
        <v>16</v>
      </c>
      <c r="C10" s="12" t="s">
        <v>11</v>
      </c>
      <c r="D10" s="10">
        <v>43</v>
      </c>
      <c r="E10" s="15"/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28.8" x14ac:dyDescent="0.3">
      <c r="A11" s="10">
        <v>7</v>
      </c>
      <c r="B11" s="14" t="s">
        <v>17</v>
      </c>
      <c r="C11" s="12" t="s">
        <v>18</v>
      </c>
      <c r="D11" s="10">
        <v>269</v>
      </c>
      <c r="E11" s="13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8.8" x14ac:dyDescent="0.3">
      <c r="A12" s="10">
        <v>8</v>
      </c>
      <c r="B12" s="14" t="s">
        <v>19</v>
      </c>
      <c r="C12" s="12" t="s">
        <v>18</v>
      </c>
      <c r="D12" s="10">
        <v>30</v>
      </c>
      <c r="E12" s="13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x14ac:dyDescent="0.3">
      <c r="A13" s="45" t="s">
        <v>20</v>
      </c>
      <c r="B13" s="45"/>
      <c r="C13" s="45"/>
      <c r="D13" s="45"/>
      <c r="E13" s="16"/>
      <c r="F13" s="17">
        <f>SUM(F5:F12)</f>
        <v>0</v>
      </c>
      <c r="G13" s="17">
        <f t="shared" si="1"/>
        <v>0</v>
      </c>
      <c r="H13" s="17">
        <f t="shared" si="2"/>
        <v>0</v>
      </c>
    </row>
    <row r="14" spans="1:8" ht="8.4" customHeight="1" x14ac:dyDescent="0.3">
      <c r="A14" s="18"/>
      <c r="B14" s="18"/>
      <c r="C14" s="18"/>
      <c r="D14" s="18"/>
      <c r="E14" s="1"/>
    </row>
    <row r="15" spans="1:8" x14ac:dyDescent="0.3">
      <c r="A15" s="19" t="s">
        <v>21</v>
      </c>
      <c r="B15" s="60" t="s">
        <v>22</v>
      </c>
      <c r="C15" s="61"/>
      <c r="D15" s="61"/>
      <c r="E15" s="61"/>
    </row>
    <row r="16" spans="1:8" x14ac:dyDescent="0.3">
      <c r="A16" s="19" t="s">
        <v>23</v>
      </c>
      <c r="B16" s="60" t="s">
        <v>24</v>
      </c>
      <c r="C16" s="61"/>
      <c r="D16" s="61"/>
      <c r="E16" s="61"/>
    </row>
    <row r="17" spans="1:8" ht="15" thickBot="1" x14ac:dyDescent="0.35">
      <c r="A17" s="19" t="s">
        <v>25</v>
      </c>
      <c r="B17" s="60" t="s">
        <v>24</v>
      </c>
      <c r="C17" s="61"/>
      <c r="D17" s="61"/>
      <c r="E17" s="61"/>
    </row>
    <row r="18" spans="1:8" ht="7.8" customHeight="1" thickBot="1" x14ac:dyDescent="0.35">
      <c r="A18" s="2"/>
      <c r="B18" s="4"/>
      <c r="C18" s="4"/>
      <c r="D18" s="3"/>
      <c r="E18" s="53"/>
      <c r="F18" s="41"/>
      <c r="G18" s="41"/>
      <c r="H18" s="42"/>
    </row>
    <row r="19" spans="1:8" ht="15" thickBot="1" x14ac:dyDescent="0.35">
      <c r="A19" s="39" t="s">
        <v>26</v>
      </c>
      <c r="B19" s="40"/>
      <c r="C19" s="40"/>
      <c r="D19" s="40"/>
      <c r="E19" s="40"/>
      <c r="F19" s="41"/>
      <c r="G19" s="41"/>
      <c r="H19" s="42"/>
    </row>
    <row r="20" spans="1:8" ht="20.399999999999999" x14ac:dyDescent="0.3">
      <c r="A20" s="5" t="s">
        <v>2</v>
      </c>
      <c r="B20" s="6" t="s">
        <v>27</v>
      </c>
      <c r="C20" s="7" t="s">
        <v>28</v>
      </c>
      <c r="D20" s="5" t="s">
        <v>5</v>
      </c>
      <c r="E20" s="7" t="s">
        <v>6</v>
      </c>
      <c r="F20" s="7" t="s">
        <v>7</v>
      </c>
      <c r="G20" s="7" t="s">
        <v>8</v>
      </c>
      <c r="H20" s="5" t="s">
        <v>9</v>
      </c>
    </row>
    <row r="21" spans="1:8" x14ac:dyDescent="0.3">
      <c r="A21" s="10">
        <v>1</v>
      </c>
      <c r="B21" s="14" t="s">
        <v>29</v>
      </c>
      <c r="C21" s="12" t="s">
        <v>11</v>
      </c>
      <c r="D21" s="10">
        <v>1</v>
      </c>
      <c r="E21" s="13"/>
      <c r="F21" s="13">
        <f>D21*E21</f>
        <v>0</v>
      </c>
      <c r="G21" s="13">
        <f>F21*24%</f>
        <v>0</v>
      </c>
      <c r="H21" s="13">
        <f>F21+G21</f>
        <v>0</v>
      </c>
    </row>
    <row r="22" spans="1:8" ht="28.8" x14ac:dyDescent="0.3">
      <c r="A22" s="10">
        <v>2</v>
      </c>
      <c r="B22" s="14" t="s">
        <v>30</v>
      </c>
      <c r="C22" s="12" t="s">
        <v>11</v>
      </c>
      <c r="D22" s="10">
        <v>1</v>
      </c>
      <c r="E22" s="13"/>
      <c r="F22" s="13">
        <f t="shared" ref="F22:F23" si="3">D22*E22</f>
        <v>0</v>
      </c>
      <c r="G22" s="13">
        <f t="shared" ref="G22:G23" si="4">F22*24%</f>
        <v>0</v>
      </c>
      <c r="H22" s="13">
        <f t="shared" ref="H22:H23" si="5">F22+G22</f>
        <v>0</v>
      </c>
    </row>
    <row r="23" spans="1:8" ht="28.8" x14ac:dyDescent="0.3">
      <c r="A23" s="10">
        <v>3</v>
      </c>
      <c r="B23" s="14" t="s">
        <v>31</v>
      </c>
      <c r="C23" s="12" t="s">
        <v>11</v>
      </c>
      <c r="D23" s="10">
        <v>1</v>
      </c>
      <c r="E23" s="13"/>
      <c r="F23" s="13">
        <f t="shared" si="3"/>
        <v>0</v>
      </c>
      <c r="G23" s="13">
        <f t="shared" si="4"/>
        <v>0</v>
      </c>
      <c r="H23" s="13">
        <f t="shared" si="5"/>
        <v>0</v>
      </c>
    </row>
    <row r="24" spans="1:8" x14ac:dyDescent="0.3">
      <c r="A24" s="45" t="s">
        <v>44</v>
      </c>
      <c r="B24" s="45"/>
      <c r="C24" s="45"/>
      <c r="D24" s="45"/>
      <c r="E24" s="20"/>
      <c r="F24" s="17">
        <f>SUM(F21:F23)</f>
        <v>0</v>
      </c>
      <c r="G24" s="17">
        <f>SUM(G21:G23)</f>
        <v>0</v>
      </c>
      <c r="H24" s="17">
        <f>SUM(H21:H23)</f>
        <v>0</v>
      </c>
    </row>
    <row r="25" spans="1:8" ht="6" customHeight="1" thickBot="1" x14ac:dyDescent="0.35">
      <c r="A25" s="21"/>
      <c r="B25" s="21"/>
      <c r="C25" s="22"/>
      <c r="D25" s="21"/>
      <c r="E25" s="21"/>
    </row>
    <row r="26" spans="1:8" ht="45.6" customHeight="1" thickBot="1" x14ac:dyDescent="0.35">
      <c r="A26" s="23" t="s">
        <v>32</v>
      </c>
      <c r="B26" s="62" t="s">
        <v>33</v>
      </c>
      <c r="C26" s="63"/>
      <c r="D26" s="63"/>
      <c r="E26" s="63"/>
      <c r="F26" s="41"/>
      <c r="G26" s="41"/>
      <c r="H26" s="42"/>
    </row>
    <row r="27" spans="1:8" ht="6.6" customHeight="1" thickBot="1" x14ac:dyDescent="0.35">
      <c r="A27" s="2"/>
      <c r="B27" s="3"/>
      <c r="C27" s="4"/>
      <c r="D27" s="3"/>
      <c r="E27" s="53"/>
      <c r="F27" s="41"/>
      <c r="G27" s="41"/>
      <c r="H27" s="42"/>
    </row>
    <row r="28" spans="1:8" ht="7.2" customHeight="1" thickBot="1" x14ac:dyDescent="0.35"/>
    <row r="29" spans="1:8" ht="23.4" customHeight="1" thickBot="1" x14ac:dyDescent="0.35">
      <c r="A29" s="39" t="s">
        <v>34</v>
      </c>
      <c r="B29" s="40"/>
      <c r="C29" s="40"/>
      <c r="D29" s="40"/>
      <c r="E29" s="40"/>
      <c r="F29" s="41"/>
      <c r="G29" s="41"/>
      <c r="H29" s="42"/>
    </row>
    <row r="30" spans="1:8" ht="41.4" customHeight="1" x14ac:dyDescent="0.3">
      <c r="A30" s="43" t="s">
        <v>45</v>
      </c>
      <c r="B30" s="43"/>
      <c r="C30" s="43"/>
      <c r="D30" s="43"/>
      <c r="E30" s="43"/>
      <c r="F30" s="44"/>
      <c r="G30" s="44"/>
      <c r="H30" s="44"/>
    </row>
    <row r="31" spans="1:8" ht="41.4" customHeight="1" x14ac:dyDescent="0.3">
      <c r="A31" s="5" t="s">
        <v>2</v>
      </c>
      <c r="B31" s="6" t="s">
        <v>27</v>
      </c>
      <c r="C31" s="7" t="s">
        <v>28</v>
      </c>
      <c r="D31" s="5" t="s">
        <v>5</v>
      </c>
      <c r="E31" s="7" t="s">
        <v>6</v>
      </c>
      <c r="F31" s="7" t="s">
        <v>7</v>
      </c>
      <c r="G31" s="7" t="s">
        <v>8</v>
      </c>
      <c r="H31" s="5" t="s">
        <v>9</v>
      </c>
    </row>
    <row r="32" spans="1:8" ht="20.399999999999999" x14ac:dyDescent="0.3">
      <c r="A32" s="10">
        <v>1</v>
      </c>
      <c r="B32" s="25" t="s">
        <v>35</v>
      </c>
      <c r="C32" s="12" t="s">
        <v>36</v>
      </c>
      <c r="D32" s="10">
        <v>1</v>
      </c>
      <c r="E32" s="13"/>
      <c r="F32" s="13">
        <f>D32*E32</f>
        <v>0</v>
      </c>
      <c r="G32" s="13">
        <f>F32*24%</f>
        <v>0</v>
      </c>
      <c r="H32" s="13">
        <f>F32+G32</f>
        <v>0</v>
      </c>
    </row>
    <row r="33" spans="1:8" x14ac:dyDescent="0.3">
      <c r="A33" s="45" t="s">
        <v>43</v>
      </c>
      <c r="B33" s="45"/>
      <c r="C33" s="45"/>
      <c r="D33" s="45"/>
      <c r="E33" s="20"/>
      <c r="F33" s="17">
        <f>SUM(F29:F32)</f>
        <v>0</v>
      </c>
      <c r="G33" s="17">
        <f>SUM(G29:G32)</f>
        <v>0</v>
      </c>
      <c r="H33" s="17">
        <f>SUM(H29:H32)</f>
        <v>0</v>
      </c>
    </row>
    <row r="34" spans="1:8" ht="15" thickBot="1" x14ac:dyDescent="0.35"/>
    <row r="35" spans="1:8" ht="18" thickBot="1" x14ac:dyDescent="0.35">
      <c r="A35" s="46" t="s">
        <v>37</v>
      </c>
      <c r="B35" s="47"/>
      <c r="C35" s="47"/>
      <c r="D35" s="47"/>
      <c r="E35" s="47"/>
      <c r="F35" s="47"/>
      <c r="G35" s="47"/>
      <c r="H35" s="48"/>
    </row>
    <row r="36" spans="1:8" x14ac:dyDescent="0.3">
      <c r="A36" s="49" t="s">
        <v>38</v>
      </c>
      <c r="B36" s="50"/>
      <c r="C36" s="50"/>
      <c r="D36" s="51"/>
      <c r="E36" s="52"/>
      <c r="F36" s="26">
        <f>F13</f>
        <v>0</v>
      </c>
      <c r="G36" s="27">
        <f>F36*24%</f>
        <v>0</v>
      </c>
      <c r="H36" s="27">
        <f>F36+G36</f>
        <v>0</v>
      </c>
    </row>
    <row r="37" spans="1:8" x14ac:dyDescent="0.3">
      <c r="A37" s="29" t="s">
        <v>39</v>
      </c>
      <c r="B37" s="30"/>
      <c r="C37" s="30"/>
      <c r="D37" s="31"/>
      <c r="E37" s="32"/>
      <c r="F37" s="28">
        <f>F24</f>
        <v>0</v>
      </c>
      <c r="G37" s="13">
        <f t="shared" ref="G37:G38" si="6">F37*24%</f>
        <v>0</v>
      </c>
      <c r="H37" s="13">
        <f t="shared" ref="H37:H38" si="7">F37+G37</f>
        <v>0</v>
      </c>
    </row>
    <row r="38" spans="1:8" x14ac:dyDescent="0.3">
      <c r="A38" s="29" t="s">
        <v>40</v>
      </c>
      <c r="B38" s="30"/>
      <c r="C38" s="30"/>
      <c r="D38" s="31"/>
      <c r="E38" s="32"/>
      <c r="F38" s="28">
        <f>F33</f>
        <v>0</v>
      </c>
      <c r="G38" s="13">
        <f t="shared" si="6"/>
        <v>0</v>
      </c>
      <c r="H38" s="13">
        <f t="shared" si="7"/>
        <v>0</v>
      </c>
    </row>
    <row r="39" spans="1:8" x14ac:dyDescent="0.3">
      <c r="A39" s="33" t="s">
        <v>41</v>
      </c>
      <c r="B39" s="34"/>
      <c r="C39" s="34"/>
      <c r="D39" s="34"/>
      <c r="E39" s="35"/>
      <c r="F39" s="17">
        <f>SUM(F36:F38)</f>
        <v>0</v>
      </c>
      <c r="G39" s="17">
        <f>SUM(G36:G38)</f>
        <v>0</v>
      </c>
      <c r="H39" s="17">
        <f>SUM(H36:H38)</f>
        <v>0</v>
      </c>
    </row>
    <row r="43" spans="1:8" ht="18" x14ac:dyDescent="0.35">
      <c r="B43" s="36" t="s">
        <v>42</v>
      </c>
      <c r="C43" s="37"/>
      <c r="D43" s="37"/>
      <c r="E43" s="37"/>
      <c r="F43" s="38"/>
      <c r="G43" s="38"/>
    </row>
  </sheetData>
  <mergeCells count="21">
    <mergeCell ref="E27:H27"/>
    <mergeCell ref="A1:H1"/>
    <mergeCell ref="D2:H2"/>
    <mergeCell ref="A3:H3"/>
    <mergeCell ref="A13:D13"/>
    <mergeCell ref="B15:E15"/>
    <mergeCell ref="B16:E16"/>
    <mergeCell ref="B17:E17"/>
    <mergeCell ref="E18:H18"/>
    <mergeCell ref="A19:H19"/>
    <mergeCell ref="A24:D24"/>
    <mergeCell ref="B26:H26"/>
    <mergeCell ref="A38:E38"/>
    <mergeCell ref="A39:E39"/>
    <mergeCell ref="B43:G43"/>
    <mergeCell ref="A29:H29"/>
    <mergeCell ref="A30:H30"/>
    <mergeCell ref="A33:D33"/>
    <mergeCell ref="A35:H35"/>
    <mergeCell ref="A36:E36"/>
    <mergeCell ref="A37:E3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2019-03-31T07:33:23Z</cp:lastPrinted>
  <dcterms:created xsi:type="dcterms:W3CDTF">2019-03-31T07:32:41Z</dcterms:created>
  <dcterms:modified xsi:type="dcterms:W3CDTF">2020-07-22T05:25:34Z</dcterms:modified>
</cp:coreProperties>
</file>