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C-HER03\Users\Public\Documents\2021\ΜΕΛΕΤΕΣ 2021\ΓΡΑΦΙΚΗ ΥΛΗ\ΒΑΣΙΛΗΣ\"/>
    </mc:Choice>
  </mc:AlternateContent>
  <bookViews>
    <workbookView xWindow="0" yWindow="0" windowWidth="23040" windowHeight="9120"/>
  </bookViews>
  <sheets>
    <sheet name="ΠΡΟΥΠΟΛΟΓΙΣΜΟΣ ΠΡΟΣΦΟΡΑΣ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9" i="1" l="1"/>
  <c r="F217" i="1" s="1"/>
  <c r="H208" i="1"/>
  <c r="I208" i="1" s="1"/>
  <c r="I209" i="1" s="1"/>
  <c r="I217" i="1" s="1"/>
  <c r="F202" i="1"/>
  <c r="F216" i="1" s="1"/>
  <c r="H201" i="1"/>
  <c r="I201" i="1" s="1"/>
  <c r="J201" i="1" s="1"/>
  <c r="H200" i="1"/>
  <c r="F192" i="1"/>
  <c r="F215" i="1" s="1"/>
  <c r="H191" i="1"/>
  <c r="H190" i="1"/>
  <c r="I190" i="1" s="1"/>
  <c r="J190" i="1" s="1"/>
  <c r="H189" i="1"/>
  <c r="I189" i="1" s="1"/>
  <c r="J189" i="1" s="1"/>
  <c r="H188" i="1"/>
  <c r="H187" i="1"/>
  <c r="H186" i="1"/>
  <c r="I186" i="1" s="1"/>
  <c r="H185" i="1"/>
  <c r="I185" i="1" s="1"/>
  <c r="J185" i="1" s="1"/>
  <c r="H184" i="1"/>
  <c r="H183" i="1"/>
  <c r="H182" i="1"/>
  <c r="I182" i="1" s="1"/>
  <c r="J182" i="1" s="1"/>
  <c r="H181" i="1"/>
  <c r="I181" i="1" s="1"/>
  <c r="J181" i="1" s="1"/>
  <c r="H180" i="1"/>
  <c r="H179" i="1"/>
  <c r="H178" i="1"/>
  <c r="I178" i="1" s="1"/>
  <c r="H177" i="1"/>
  <c r="I177" i="1" s="1"/>
  <c r="J177" i="1" s="1"/>
  <c r="H176" i="1"/>
  <c r="H175" i="1"/>
  <c r="H174" i="1"/>
  <c r="I174" i="1" s="1"/>
  <c r="J174" i="1" s="1"/>
  <c r="H173" i="1"/>
  <c r="I173" i="1" s="1"/>
  <c r="J173" i="1" s="1"/>
  <c r="H172" i="1"/>
  <c r="H171" i="1"/>
  <c r="H170" i="1"/>
  <c r="I170" i="1" s="1"/>
  <c r="H169" i="1"/>
  <c r="I169" i="1" s="1"/>
  <c r="J169" i="1" s="1"/>
  <c r="H168" i="1"/>
  <c r="H167" i="1"/>
  <c r="H166" i="1"/>
  <c r="I166" i="1" s="1"/>
  <c r="H165" i="1"/>
  <c r="I165" i="1" s="1"/>
  <c r="J165" i="1" s="1"/>
  <c r="H164" i="1"/>
  <c r="H163" i="1"/>
  <c r="H162" i="1"/>
  <c r="I162" i="1" s="1"/>
  <c r="H161" i="1"/>
  <c r="I161" i="1" s="1"/>
  <c r="J161" i="1" s="1"/>
  <c r="H160" i="1"/>
  <c r="H159" i="1"/>
  <c r="H158" i="1"/>
  <c r="I158" i="1" s="1"/>
  <c r="H157" i="1"/>
  <c r="I157" i="1" s="1"/>
  <c r="J157" i="1" s="1"/>
  <c r="H156" i="1"/>
  <c r="H155" i="1"/>
  <c r="H154" i="1"/>
  <c r="I154" i="1" s="1"/>
  <c r="H153" i="1"/>
  <c r="I153" i="1" s="1"/>
  <c r="J153" i="1" s="1"/>
  <c r="H152" i="1"/>
  <c r="H151" i="1"/>
  <c r="H150" i="1"/>
  <c r="I150" i="1" s="1"/>
  <c r="H149" i="1"/>
  <c r="I149" i="1" s="1"/>
  <c r="J149" i="1" s="1"/>
  <c r="H148" i="1"/>
  <c r="H147" i="1"/>
  <c r="H146" i="1"/>
  <c r="I146" i="1" s="1"/>
  <c r="F140" i="1"/>
  <c r="F214" i="1" s="1"/>
  <c r="I139" i="1"/>
  <c r="J139" i="1" s="1"/>
  <c r="H139" i="1"/>
  <c r="H138" i="1"/>
  <c r="H137" i="1"/>
  <c r="H136" i="1"/>
  <c r="I136" i="1" s="1"/>
  <c r="J136" i="1" s="1"/>
  <c r="H135" i="1"/>
  <c r="I135" i="1" s="1"/>
  <c r="H134" i="1"/>
  <c r="H133" i="1"/>
  <c r="H132" i="1"/>
  <c r="I132" i="1" s="1"/>
  <c r="H131" i="1"/>
  <c r="I131" i="1" s="1"/>
  <c r="H130" i="1"/>
  <c r="I129" i="1"/>
  <c r="H129" i="1"/>
  <c r="H128" i="1"/>
  <c r="I128" i="1" s="1"/>
  <c r="J128" i="1" s="1"/>
  <c r="H127" i="1"/>
  <c r="I127" i="1" s="1"/>
  <c r="H126" i="1"/>
  <c r="H125" i="1"/>
  <c r="I125" i="1" s="1"/>
  <c r="H124" i="1"/>
  <c r="I124" i="1" s="1"/>
  <c r="H123" i="1"/>
  <c r="I123" i="1" s="1"/>
  <c r="H122" i="1"/>
  <c r="H121" i="1"/>
  <c r="I121" i="1" s="1"/>
  <c r="J121" i="1" s="1"/>
  <c r="H120" i="1"/>
  <c r="I120" i="1" s="1"/>
  <c r="J120" i="1" s="1"/>
  <c r="H119" i="1"/>
  <c r="H118" i="1"/>
  <c r="H117" i="1"/>
  <c r="I117" i="1" s="1"/>
  <c r="J117" i="1" s="1"/>
  <c r="H116" i="1"/>
  <c r="I116" i="1" s="1"/>
  <c r="H115" i="1"/>
  <c r="I115" i="1" s="1"/>
  <c r="H114" i="1"/>
  <c r="I113" i="1"/>
  <c r="J113" i="1" s="1"/>
  <c r="H113" i="1"/>
  <c r="H112" i="1"/>
  <c r="I112" i="1" s="1"/>
  <c r="J112" i="1" s="1"/>
  <c r="H111" i="1"/>
  <c r="H110" i="1"/>
  <c r="H109" i="1"/>
  <c r="I109" i="1" s="1"/>
  <c r="J109" i="1" s="1"/>
  <c r="H108" i="1"/>
  <c r="I108" i="1" s="1"/>
  <c r="H107" i="1"/>
  <c r="I107" i="1" s="1"/>
  <c r="H106" i="1"/>
  <c r="H105" i="1"/>
  <c r="I105" i="1" s="1"/>
  <c r="J105" i="1" s="1"/>
  <c r="H104" i="1"/>
  <c r="I104" i="1" s="1"/>
  <c r="J104" i="1" s="1"/>
  <c r="I103" i="1"/>
  <c r="H103" i="1"/>
  <c r="H102" i="1"/>
  <c r="H101" i="1"/>
  <c r="I101" i="1" s="1"/>
  <c r="J101" i="1" s="1"/>
  <c r="H100" i="1"/>
  <c r="I100" i="1" s="1"/>
  <c r="H99" i="1"/>
  <c r="I99" i="1" s="1"/>
  <c r="H98" i="1"/>
  <c r="H97" i="1"/>
  <c r="I97" i="1" s="1"/>
  <c r="J97" i="1" s="1"/>
  <c r="H96" i="1"/>
  <c r="I96" i="1" s="1"/>
  <c r="J96" i="1" s="1"/>
  <c r="H95" i="1"/>
  <c r="H94" i="1"/>
  <c r="H93" i="1"/>
  <c r="I93" i="1" s="1"/>
  <c r="J92" i="1"/>
  <c r="H92" i="1"/>
  <c r="I92" i="1" s="1"/>
  <c r="H91" i="1"/>
  <c r="I91" i="1" s="1"/>
  <c r="H90" i="1"/>
  <c r="H89" i="1"/>
  <c r="H88" i="1"/>
  <c r="I88" i="1" s="1"/>
  <c r="J88" i="1" s="1"/>
  <c r="H87" i="1"/>
  <c r="I87" i="1" s="1"/>
  <c r="H86" i="1"/>
  <c r="H85" i="1"/>
  <c r="H84" i="1"/>
  <c r="I84" i="1" s="1"/>
  <c r="H83" i="1"/>
  <c r="I83" i="1" s="1"/>
  <c r="H82" i="1"/>
  <c r="H81" i="1"/>
  <c r="I81" i="1" s="1"/>
  <c r="H80" i="1"/>
  <c r="I80" i="1" s="1"/>
  <c r="J80" i="1" s="1"/>
  <c r="H79" i="1"/>
  <c r="H78" i="1"/>
  <c r="H77" i="1"/>
  <c r="I77" i="1" s="1"/>
  <c r="H76" i="1"/>
  <c r="I76" i="1" s="1"/>
  <c r="H75" i="1"/>
  <c r="I75" i="1" s="1"/>
  <c r="J75" i="1" s="1"/>
  <c r="H74" i="1"/>
  <c r="H73" i="1"/>
  <c r="H72" i="1"/>
  <c r="I72" i="1" s="1"/>
  <c r="J72" i="1" s="1"/>
  <c r="H71" i="1"/>
  <c r="I71" i="1" s="1"/>
  <c r="J71" i="1" s="1"/>
  <c r="H70" i="1"/>
  <c r="I69" i="1"/>
  <c r="H69" i="1"/>
  <c r="H68" i="1"/>
  <c r="I68" i="1" s="1"/>
  <c r="H67" i="1"/>
  <c r="I67" i="1" s="1"/>
  <c r="J67" i="1" s="1"/>
  <c r="H66" i="1"/>
  <c r="H65" i="1"/>
  <c r="I65" i="1" s="1"/>
  <c r="H64" i="1"/>
  <c r="I64" i="1" s="1"/>
  <c r="J64" i="1" s="1"/>
  <c r="H63" i="1"/>
  <c r="I63" i="1" s="1"/>
  <c r="J63" i="1" s="1"/>
  <c r="H62" i="1"/>
  <c r="H61" i="1"/>
  <c r="H60" i="1"/>
  <c r="I60" i="1" s="1"/>
  <c r="H59" i="1"/>
  <c r="I59" i="1" s="1"/>
  <c r="J59" i="1" s="1"/>
  <c r="H58" i="1"/>
  <c r="H57" i="1"/>
  <c r="H56" i="1"/>
  <c r="I56" i="1" s="1"/>
  <c r="J56" i="1" s="1"/>
  <c r="H55" i="1"/>
  <c r="I55" i="1" s="1"/>
  <c r="J55" i="1" s="1"/>
  <c r="H54" i="1"/>
  <c r="H53" i="1"/>
  <c r="I53" i="1" s="1"/>
  <c r="H52" i="1"/>
  <c r="I52" i="1" s="1"/>
  <c r="H51" i="1"/>
  <c r="I51" i="1" s="1"/>
  <c r="J51" i="1" s="1"/>
  <c r="H50" i="1"/>
  <c r="I50" i="1" s="1"/>
  <c r="H49" i="1"/>
  <c r="I49" i="1" s="1"/>
  <c r="H48" i="1"/>
  <c r="I48" i="1" s="1"/>
  <c r="H47" i="1"/>
  <c r="I47" i="1" s="1"/>
  <c r="J47" i="1" s="1"/>
  <c r="H46" i="1"/>
  <c r="I46" i="1" s="1"/>
  <c r="H45" i="1"/>
  <c r="I45" i="1" s="1"/>
  <c r="H44" i="1"/>
  <c r="I44" i="1" s="1"/>
  <c r="I43" i="1"/>
  <c r="J43" i="1" s="1"/>
  <c r="H43" i="1"/>
  <c r="H42" i="1"/>
  <c r="I42" i="1" s="1"/>
  <c r="H41" i="1"/>
  <c r="I41" i="1" s="1"/>
  <c r="H40" i="1"/>
  <c r="I40" i="1" s="1"/>
  <c r="H39" i="1"/>
  <c r="I39" i="1" s="1"/>
  <c r="H38" i="1"/>
  <c r="I38" i="1" s="1"/>
  <c r="J38" i="1" s="1"/>
  <c r="H37" i="1"/>
  <c r="I37" i="1" s="1"/>
  <c r="H36" i="1"/>
  <c r="H35" i="1"/>
  <c r="I35" i="1" s="1"/>
  <c r="J35" i="1" s="1"/>
  <c r="H34" i="1"/>
  <c r="I34" i="1" s="1"/>
  <c r="J34" i="1" s="1"/>
  <c r="H33" i="1"/>
  <c r="H32" i="1"/>
  <c r="H31" i="1"/>
  <c r="I31" i="1" s="1"/>
  <c r="J31" i="1" s="1"/>
  <c r="H30" i="1"/>
  <c r="I30" i="1" s="1"/>
  <c r="J30" i="1" s="1"/>
  <c r="H29" i="1"/>
  <c r="H28" i="1"/>
  <c r="H27" i="1"/>
  <c r="I27" i="1" s="1"/>
  <c r="J27" i="1" s="1"/>
  <c r="H26" i="1"/>
  <c r="I26" i="1" s="1"/>
  <c r="J26" i="1" s="1"/>
  <c r="H25" i="1"/>
  <c r="H24" i="1"/>
  <c r="I23" i="1"/>
  <c r="J23" i="1" s="1"/>
  <c r="H23" i="1"/>
  <c r="H22" i="1"/>
  <c r="I22" i="1" s="1"/>
  <c r="J22" i="1" s="1"/>
  <c r="H21" i="1"/>
  <c r="I21" i="1" s="1"/>
  <c r="H20" i="1"/>
  <c r="H19" i="1"/>
  <c r="I19" i="1" s="1"/>
  <c r="J19" i="1" s="1"/>
  <c r="H18" i="1"/>
  <c r="I18" i="1" s="1"/>
  <c r="J18" i="1" s="1"/>
  <c r="H17" i="1"/>
  <c r="H16" i="1"/>
  <c r="H15" i="1"/>
  <c r="J60" i="1" l="1"/>
  <c r="J124" i="1"/>
  <c r="J208" i="1"/>
  <c r="J209" i="1" s="1"/>
  <c r="J217" i="1" s="1"/>
  <c r="J42" i="1"/>
  <c r="J48" i="1"/>
  <c r="J100" i="1"/>
  <c r="J186" i="1"/>
  <c r="J178" i="1"/>
  <c r="J170" i="1"/>
  <c r="J166" i="1"/>
  <c r="J162" i="1"/>
  <c r="J158" i="1"/>
  <c r="J154" i="1"/>
  <c r="J150" i="1"/>
  <c r="J146" i="1"/>
  <c r="I137" i="1"/>
  <c r="J137" i="1" s="1"/>
  <c r="J135" i="1"/>
  <c r="I133" i="1"/>
  <c r="J133" i="1" s="1"/>
  <c r="J132" i="1"/>
  <c r="J129" i="1"/>
  <c r="J127" i="1"/>
  <c r="J125" i="1"/>
  <c r="J119" i="1"/>
  <c r="I119" i="1"/>
  <c r="J116" i="1"/>
  <c r="I111" i="1"/>
  <c r="J111" i="1" s="1"/>
  <c r="J108" i="1"/>
  <c r="J103" i="1"/>
  <c r="I95" i="1"/>
  <c r="J95" i="1" s="1"/>
  <c r="J93" i="1"/>
  <c r="I89" i="1"/>
  <c r="J89" i="1" s="1"/>
  <c r="J87" i="1"/>
  <c r="J85" i="1"/>
  <c r="I85" i="1"/>
  <c r="J84" i="1"/>
  <c r="J81" i="1"/>
  <c r="J79" i="1"/>
  <c r="I79" i="1"/>
  <c r="J77" i="1"/>
  <c r="J76" i="1"/>
  <c r="J73" i="1"/>
  <c r="I73" i="1"/>
  <c r="J69" i="1"/>
  <c r="J68" i="1"/>
  <c r="J65" i="1"/>
  <c r="I61" i="1"/>
  <c r="J61" i="1" s="1"/>
  <c r="I57" i="1"/>
  <c r="J57" i="1" s="1"/>
  <c r="J53" i="1"/>
  <c r="J52" i="1"/>
  <c r="J50" i="1"/>
  <c r="J46" i="1"/>
  <c r="J44" i="1"/>
  <c r="J40" i="1"/>
  <c r="J39" i="1"/>
  <c r="J33" i="1"/>
  <c r="I33" i="1"/>
  <c r="I29" i="1"/>
  <c r="J29" i="1" s="1"/>
  <c r="I25" i="1"/>
  <c r="J25" i="1" s="1"/>
  <c r="J21" i="1"/>
  <c r="I17" i="1"/>
  <c r="J17" i="1" s="1"/>
  <c r="I82" i="1"/>
  <c r="J82" i="1" s="1"/>
  <c r="I130" i="1"/>
  <c r="J130" i="1" s="1"/>
  <c r="I160" i="1"/>
  <c r="J160" i="1" s="1"/>
  <c r="H140" i="1"/>
  <c r="I16" i="1"/>
  <c r="J16" i="1" s="1"/>
  <c r="I20" i="1"/>
  <c r="J20" i="1" s="1"/>
  <c r="I24" i="1"/>
  <c r="J24" i="1" s="1"/>
  <c r="I28" i="1"/>
  <c r="J28" i="1" s="1"/>
  <c r="I32" i="1"/>
  <c r="J32" i="1" s="1"/>
  <c r="I36" i="1"/>
  <c r="J36" i="1" s="1"/>
  <c r="J41" i="1"/>
  <c r="J45" i="1"/>
  <c r="J49" i="1"/>
  <c r="I62" i="1"/>
  <c r="J62" i="1" s="1"/>
  <c r="I78" i="1"/>
  <c r="J78" i="1" s="1"/>
  <c r="J83" i="1"/>
  <c r="I94" i="1"/>
  <c r="J94" i="1" s="1"/>
  <c r="J99" i="1"/>
  <c r="I110" i="1"/>
  <c r="J110" i="1" s="1"/>
  <c r="J115" i="1"/>
  <c r="I126" i="1"/>
  <c r="J126" i="1" s="1"/>
  <c r="J131" i="1"/>
  <c r="F218" i="1"/>
  <c r="H202" i="1"/>
  <c r="H216" i="1" s="1"/>
  <c r="I200" i="1"/>
  <c r="I202" i="1" s="1"/>
  <c r="I216" i="1" s="1"/>
  <c r="I66" i="1"/>
  <c r="J66" i="1" s="1"/>
  <c r="I98" i="1"/>
  <c r="J98" i="1" s="1"/>
  <c r="I152" i="1"/>
  <c r="J152" i="1" s="1"/>
  <c r="I15" i="1"/>
  <c r="J15" i="1" s="1"/>
  <c r="I58" i="1"/>
  <c r="J58" i="1" s="1"/>
  <c r="I74" i="1"/>
  <c r="J74" i="1" s="1"/>
  <c r="I90" i="1"/>
  <c r="J90" i="1" s="1"/>
  <c r="I106" i="1"/>
  <c r="J106" i="1" s="1"/>
  <c r="I122" i="1"/>
  <c r="J122" i="1" s="1"/>
  <c r="I138" i="1"/>
  <c r="J138" i="1" s="1"/>
  <c r="I148" i="1"/>
  <c r="J148" i="1" s="1"/>
  <c r="J156" i="1"/>
  <c r="I156" i="1"/>
  <c r="I164" i="1"/>
  <c r="J164" i="1" s="1"/>
  <c r="I172" i="1"/>
  <c r="J172" i="1" s="1"/>
  <c r="J180" i="1"/>
  <c r="I180" i="1"/>
  <c r="I188" i="1"/>
  <c r="J188" i="1" s="1"/>
  <c r="I114" i="1"/>
  <c r="J114" i="1" s="1"/>
  <c r="I168" i="1"/>
  <c r="J168" i="1" s="1"/>
  <c r="I176" i="1"/>
  <c r="J176" i="1" s="1"/>
  <c r="I184" i="1"/>
  <c r="J184" i="1" s="1"/>
  <c r="J37" i="1"/>
  <c r="I54" i="1"/>
  <c r="J54" i="1" s="1"/>
  <c r="I70" i="1"/>
  <c r="J70" i="1" s="1"/>
  <c r="I86" i="1"/>
  <c r="J86" i="1" s="1"/>
  <c r="J91" i="1"/>
  <c r="I102" i="1"/>
  <c r="J102" i="1" s="1"/>
  <c r="J107" i="1"/>
  <c r="I118" i="1"/>
  <c r="J118" i="1" s="1"/>
  <c r="J123" i="1"/>
  <c r="I134" i="1"/>
  <c r="J134" i="1" s="1"/>
  <c r="H192" i="1"/>
  <c r="I147" i="1"/>
  <c r="J147" i="1" s="1"/>
  <c r="I151" i="1"/>
  <c r="J151" i="1" s="1"/>
  <c r="I155" i="1"/>
  <c r="J155" i="1" s="1"/>
  <c r="I159" i="1"/>
  <c r="J159" i="1" s="1"/>
  <c r="I163" i="1"/>
  <c r="J163" i="1" s="1"/>
  <c r="I167" i="1"/>
  <c r="J167" i="1" s="1"/>
  <c r="I171" i="1"/>
  <c r="J171" i="1" s="1"/>
  <c r="I175" i="1"/>
  <c r="J175" i="1" s="1"/>
  <c r="I179" i="1"/>
  <c r="J179" i="1" s="1"/>
  <c r="I183" i="1"/>
  <c r="J183" i="1" s="1"/>
  <c r="I187" i="1"/>
  <c r="J187" i="1" s="1"/>
  <c r="I191" i="1"/>
  <c r="J191" i="1" s="1"/>
  <c r="H209" i="1"/>
  <c r="H217" i="1" s="1"/>
  <c r="H215" i="1" l="1"/>
  <c r="I192" i="1"/>
  <c r="I215" i="1" s="1"/>
  <c r="J200" i="1"/>
  <c r="J202" i="1" s="1"/>
  <c r="J216" i="1" s="1"/>
  <c r="H214" i="1"/>
  <c r="I140" i="1"/>
  <c r="I214" i="1" s="1"/>
  <c r="I218" i="1" l="1"/>
  <c r="J140" i="1"/>
  <c r="J214" i="1" s="1"/>
  <c r="H218" i="1"/>
  <c r="J192" i="1"/>
  <c r="J215" i="1" s="1"/>
  <c r="J218" i="1" l="1"/>
</calcChain>
</file>

<file path=xl/sharedStrings.xml><?xml version="1.0" encoding="utf-8"?>
<sst xmlns="http://schemas.openxmlformats.org/spreadsheetml/2006/main" count="769" uniqueCount="340">
  <si>
    <t xml:space="preserve">                                                                                                  Έκδ.1 αναθ.3 ημ/νία έγκρ.15/7/2011 ΟΥΠ-ΠΡΜ 020</t>
  </si>
  <si>
    <t>Η δαπάνη για την εν λόγω προμήθεια, προέκυψε από έρευνα αγοράς ( μέσο διαδικτύου ) σε τιμές λιανικής πώλησης, και λαμβάνοντας υπόψη αναζήτηση διαγωνισμών Δημοσίου των τελευταίων 2 ετών.</t>
  </si>
  <si>
    <t>Οι υποψήφιοι προμηθευτές θα πρέπει να προσκομίζουν δείγματα ή prospectus για κάθε είδος για τα οποίο συμετέχουν, και το οποίο να είναι απολύτως σύμφωνα με τις Τεχνικές Προδιαγραφές.</t>
  </si>
  <si>
    <r>
      <t xml:space="preserve">Το συνολικό εκτιμώμενο κόστος για όλη την </t>
    </r>
    <r>
      <rPr>
        <b/>
        <sz val="9"/>
        <color indexed="8"/>
        <rFont val="Calibri"/>
        <family val="2"/>
        <charset val="161"/>
      </rPr>
      <t>ΟΜΑΔΑ 1</t>
    </r>
    <r>
      <rPr>
        <sz val="9"/>
        <color indexed="8"/>
        <rFont val="Calibri"/>
        <family val="2"/>
        <charset val="161"/>
      </rPr>
      <t xml:space="preserve"> χωρίς ΦΠΑ είναι </t>
    </r>
    <r>
      <rPr>
        <b/>
        <sz val="9"/>
        <color indexed="8"/>
        <rFont val="Calibri"/>
        <family val="2"/>
        <charset val="161"/>
      </rPr>
      <t>32.417,00 €</t>
    </r>
    <r>
      <rPr>
        <sz val="9"/>
        <color indexed="8"/>
        <rFont val="Calibri"/>
        <family val="2"/>
        <charset val="161"/>
      </rPr>
      <t xml:space="preserve">,                                                                                                                                                     ενώ οι συνολικές ποσότητες των ειδών για όλη την </t>
    </r>
    <r>
      <rPr>
        <b/>
        <sz val="9"/>
        <color indexed="8"/>
        <rFont val="Calibri"/>
        <family val="2"/>
        <charset val="161"/>
      </rPr>
      <t>ΟΜΑΔΑ 1</t>
    </r>
    <r>
      <rPr>
        <sz val="9"/>
        <color indexed="8"/>
        <rFont val="Calibri"/>
        <family val="2"/>
        <charset val="161"/>
      </rPr>
      <t xml:space="preserve"> είναι </t>
    </r>
    <r>
      <rPr>
        <b/>
        <sz val="9"/>
        <color indexed="8"/>
        <rFont val="Calibri"/>
        <family val="2"/>
        <charset val="161"/>
      </rPr>
      <t>61.926</t>
    </r>
    <r>
      <rPr>
        <sz val="9"/>
        <color indexed="8"/>
        <rFont val="Calibri"/>
        <family val="2"/>
        <charset val="161"/>
      </rPr>
      <t xml:space="preserve"> τεμάχια.</t>
    </r>
  </si>
  <si>
    <t xml:space="preserve">Α/Α </t>
  </si>
  <si>
    <t>CPV</t>
  </si>
  <si>
    <t>ΚΩΔΙΚΟΣ ΕΙΔΩΝ</t>
  </si>
  <si>
    <t>Αναλυτική Περιγραφή</t>
  </si>
  <si>
    <t>Μ.Μ</t>
  </si>
  <si>
    <t>Ποσότητα Μελέτης 2021</t>
  </si>
  <si>
    <t>Ενδεικτική Τιμή Είδους</t>
  </si>
  <si>
    <t>Καθαρή Αξία</t>
  </si>
  <si>
    <t>Αξία Φ.Π.Α 24%</t>
  </si>
  <si>
    <t>Συνολική  Αξία</t>
  </si>
  <si>
    <t>30192700-8</t>
  </si>
  <si>
    <t>25.040-0395</t>
  </si>
  <si>
    <t>Αλκαλικές μπαταρίες  - μεγέθους AA- συσκευασία 4 τεμαχίων</t>
  </si>
  <si>
    <t>ΠΑΚΕΤΟ</t>
  </si>
  <si>
    <t>25.040-0387</t>
  </si>
  <si>
    <t>Αλκαλικές μπαταρίες  - μεγέθους AAA- συσκευασία 4 τεμαχίων</t>
  </si>
  <si>
    <t>25.040-0148</t>
  </si>
  <si>
    <t>Ανταλλακτικά  (συρράματα) συρραπτικού 64/2000 συσκευασία των 1000 τεμ (6/4)</t>
  </si>
  <si>
    <t>ΚΟΥΤΙ</t>
  </si>
  <si>
    <t>25.040-0156</t>
  </si>
  <si>
    <t>Ανταλλακτικά (συρράματα) συρραπτικού  (24/6) 126 συσκευασία των 1000 τεμ</t>
  </si>
  <si>
    <t>25.040-0472</t>
  </si>
  <si>
    <t>Ανταλλακτικά Σύρματα Συρραπτικού Rexel No.66/8  (5000 τεμάχια)</t>
  </si>
  <si>
    <t>25.040-0473</t>
  </si>
  <si>
    <t>Ανταλλακτικά Σύρματα Συρραπτικού Rexel No.66/11 (5000 τεμάχια)</t>
  </si>
  <si>
    <t>25.040-0161</t>
  </si>
  <si>
    <t>Αποσυρραπτικό κανονικού μεγέθους μεταλλικό</t>
  </si>
  <si>
    <t>TEMAXIA</t>
  </si>
  <si>
    <t>25.040-0160</t>
  </si>
  <si>
    <t>Αποσυρραπτικό μικρού μεγέθους ''καβουράκι''</t>
  </si>
  <si>
    <t>25.040-0001</t>
  </si>
  <si>
    <r>
      <t>Αριθμομηχανή μεγάλη με χαρτοταινία 12 Ψηφίων, με παροχή ρέυματος 220V  / Μπαταρίας (</t>
    </r>
    <r>
      <rPr>
        <sz val="7"/>
        <color rgb="FFFF0000"/>
        <rFont val="Calibri"/>
        <family val="2"/>
        <charset val="161"/>
        <scheme val="minor"/>
      </rPr>
      <t>να συμπεριλαμβάνετε ο φορτιστής ρεύματος</t>
    </r>
    <r>
      <rPr>
        <sz val="7"/>
        <color theme="1"/>
        <rFont val="Calibri"/>
        <family val="2"/>
        <charset val="161"/>
        <scheme val="minor"/>
      </rPr>
      <t xml:space="preserve"> )</t>
    </r>
  </si>
  <si>
    <t>25.040-0150</t>
  </si>
  <si>
    <t>Αυτοκόλλητα χαρτάκια σημ. κίτρινα 100Χ75 mm των 100φ</t>
  </si>
  <si>
    <t>25.040-0152</t>
  </si>
  <si>
    <t>Αυτοκόλλητα χαρτάκια σημειώσεων κίτρινα 75 Χ 75mm των 100φ</t>
  </si>
  <si>
    <t>25.040-0162</t>
  </si>
  <si>
    <t>Αφρός καθαρισμού πλαστικών H/Y</t>
  </si>
  <si>
    <t>25.054-0014</t>
  </si>
  <si>
    <t>Βάση κύβοι για χαρτάκια πλαστικό</t>
  </si>
  <si>
    <t>25.040-0056</t>
  </si>
  <si>
    <t>Βάση ποντικιού - Mouse Pads Η/Υ</t>
  </si>
  <si>
    <t>25.054-0016</t>
  </si>
  <si>
    <t>Βάση σελοτεϊπ μεγάλη γραφείου βαριά</t>
  </si>
  <si>
    <t>25.044-0336</t>
  </si>
  <si>
    <t>Βιβλιοστάτης Μεταλλικοί σετ 2τεμ</t>
  </si>
  <si>
    <t>25.040-0002</t>
  </si>
  <si>
    <t>Γομολάστιχα για μολύβι λευκή μικρή</t>
  </si>
  <si>
    <t>25.040-0373</t>
  </si>
  <si>
    <t>Γομολάστιχα λευκή μεγάλη</t>
  </si>
  <si>
    <t>25.054-0017</t>
  </si>
  <si>
    <t>Διακορευτήρας Περφορατέρ μεγάλος 2 οπών, Δυνατότητα Διάτρησης 50 Φύλλα</t>
  </si>
  <si>
    <t>25.054-0018</t>
  </si>
  <si>
    <t>Διακορευτήρας περφορατέρ μικρός 2 οπών (20 ΦΥΛΛΩΝ)</t>
  </si>
  <si>
    <t>25.044-0247</t>
  </si>
  <si>
    <t>Διαχωριστικά θεμάτων Α4 10 χρωμάτων χάρτινα, Μέγεθος Α4 210/225x297mm</t>
  </si>
  <si>
    <t>25.044-0345</t>
  </si>
  <si>
    <t>Εξωτερικός σκληρός δίσκος με σύνδεσης USB 3.0 / 500GB</t>
  </si>
  <si>
    <t>25.040-0427</t>
  </si>
  <si>
    <t>ΕΤΙΚΕΤΕΣ ΑΥΤΟΚΟΛΛΗΤΕΣ Α4 ΕΚΤΥΠΩΤΗ 70Χ42,4 Πακέτο 100 φύλλων.</t>
  </si>
  <si>
    <t>25.054-0021</t>
  </si>
  <si>
    <t xml:space="preserve">Ευρετήριο τηλεφώνων σταχωμένο 130 X 210 mm, Ευρετήριο  2 σελίδες ανα γράμμα,Σκληρό εξώφυλλο, </t>
  </si>
  <si>
    <t>25.040-0442</t>
  </si>
  <si>
    <t>ΕΤΙΚΕΤΕΣ ΕΤΙΚΕΤΟΓΡΑΦΟΥ ΔΙΑΣΤΑΣΕΙΣ ΕΤΙΚΕΤΑΣ 59mm X 190mm 110 ΕΤΙΚ.</t>
  </si>
  <si>
    <t>25.040-0443</t>
  </si>
  <si>
    <t>ΕΤΙΚΕΤΕΣ ΕΤΙΚΕΤΟΓΡΑΦΟΥ ΔΙΑΣΤΑΣΕΙΣ ΕΤΙΚΕΤΑΣ 101mm X 54mm 250 ΕΤΙΚ.</t>
  </si>
  <si>
    <t>25.040-0128</t>
  </si>
  <si>
    <t>Ζελατίνες διαφανείς Α4 άνοιγμα  επάνω  διάτρητη για κλασσέρ</t>
  </si>
  <si>
    <t>25.040-0463</t>
  </si>
  <si>
    <t>Ζελατίνες διαφανείς Α4 τύπου Γ</t>
  </si>
  <si>
    <t>25.040-0169</t>
  </si>
  <si>
    <t>Ημερήσιο Ημερολόγιο γραφείου Αντιδημάρχων - Διευθυντή σταχωμένο 18 Χ 25 έτους 2022</t>
  </si>
  <si>
    <t>25.040-0175</t>
  </si>
  <si>
    <t>Ημερήσιο Ημερολόγιο γραφείου δημάρχου σταχωμένο 21 Χ 29 έτους 2022</t>
  </si>
  <si>
    <t>25.044-0229</t>
  </si>
  <si>
    <t>Θήκη ταξινόμησης δίσκος εγγράφων Α4 πλαστική ραφάκια</t>
  </si>
  <si>
    <t>25.054-0185</t>
  </si>
  <si>
    <r>
      <t xml:space="preserve">Θήκη οργάνωσης γραφείου, με ενσωματωμένη μολυβοθήκη, Post-it, Σελιδοδείκτες,  ταινία σελοτέιπ, κλιπς κλπ. </t>
    </r>
    <r>
      <rPr>
        <sz val="7"/>
        <color rgb="FFFF0000"/>
        <rFont val="Calibri"/>
        <family val="2"/>
        <charset val="161"/>
        <scheme val="minor"/>
      </rPr>
      <t>Μεταλλική Διάτρητη</t>
    </r>
  </si>
  <si>
    <t>25.044-0298</t>
  </si>
  <si>
    <t>ΚΑΘΑΡΙΣΤΙΚΟ ΠΛΗΚΤΡΟΛΟΓΙΟΥ</t>
  </si>
  <si>
    <t>25.040-0113</t>
  </si>
  <si>
    <t>Κλασέρ μαύρo 4/32 πλαστικά</t>
  </si>
  <si>
    <t>25.040-0112</t>
  </si>
  <si>
    <t>Κλασέρ μαύρo 8/32 πλαστικά</t>
  </si>
  <si>
    <t>25.051-0017</t>
  </si>
  <si>
    <t>Κλιμακόμετρα μηχανικών 1:20 , 1:25 ,1:50 ,1:75 ,1:100 ,1:125, πλαστικό μήκους 30εκ</t>
  </si>
  <si>
    <t>25.044-0200</t>
  </si>
  <si>
    <t>Κλίπς Νο4 41mm μαύρα</t>
  </si>
  <si>
    <t>25.044-0320</t>
  </si>
  <si>
    <t>Κόλλα βιβλιοδεσίας για βιβλία (σε μεγάλα μπουκάλια) 250gr ατλακόλ</t>
  </si>
  <si>
    <t>Τεμάχια</t>
  </si>
  <si>
    <t>25.040-0445</t>
  </si>
  <si>
    <t>Κολλητική ταινία FILMOPLAST P Transparent 50m x 20mm (διάφανη)</t>
  </si>
  <si>
    <t>25.044-0109</t>
  </si>
  <si>
    <t>Κομπιουτεράκι  μεσαίου μεγέθους με ευρώ 10 ψηφία</t>
  </si>
  <si>
    <t>25.040-0324</t>
  </si>
  <si>
    <t>Κρεμαστοί Χάρτινοι φάκελοι διάφορα χρώματα, Μεγέθους Α4 συσκευασία  των 25 τεμ.</t>
  </si>
  <si>
    <t>25.040-0383</t>
  </si>
  <si>
    <t>κύβοι χαρτάκια σημειώσεων χρωματιστά συσκευασμένα σε πακέτο (500 φύλλων)</t>
  </si>
  <si>
    <t>25.044-0186</t>
  </si>
  <si>
    <t>Λαστιχάκια μεγάλα χοντρά</t>
  </si>
  <si>
    <t>Κιλά</t>
  </si>
  <si>
    <t>25.044-0105</t>
  </si>
  <si>
    <t>Λαστιχάκια μεγάλα ψιλά</t>
  </si>
  <si>
    <t>25.040-0471</t>
  </si>
  <si>
    <t>Μαγνητάκια κουμπιά διαφόρων χρωμάτων (συσκευασίας 4 τεμ)</t>
  </si>
  <si>
    <t>25.040-0265</t>
  </si>
  <si>
    <t xml:space="preserve">Μαρκαδόροι υπογράμμισης φωσφόριζε, με ποικιλία χρωμάτων.  Η μύτη του να προσφέρει εύρος γραφής 3mm και 5mm. </t>
  </si>
  <si>
    <t>25.040-0431</t>
  </si>
  <si>
    <r>
      <t xml:space="preserve">ΜΑΡΚΑΔΟΡΟΣ Κατάλληλος για γράψιμο σε λευκό πίνακα. 
 Στρογγυλή μύτη. </t>
    </r>
    <r>
      <rPr>
        <u/>
        <sz val="7"/>
        <rFont val="Calibri"/>
        <family val="2"/>
        <charset val="161"/>
        <scheme val="minor"/>
      </rPr>
      <t>ΜΑΥΡΟ</t>
    </r>
  </si>
  <si>
    <t>ΤΕΜΑΧΙΟ</t>
  </si>
  <si>
    <r>
      <t xml:space="preserve">ΜΑΡΚΑΔΟΡΟΣ Κατάλληλος για γράψιμο σε λευκό πίνακα. 
 Στρογγυλή μύτη </t>
    </r>
    <r>
      <rPr>
        <b/>
        <u/>
        <sz val="7"/>
        <color rgb="FF0070C0"/>
        <rFont val="Calibri"/>
        <family val="2"/>
        <charset val="161"/>
        <scheme val="minor"/>
      </rPr>
      <t>ΜΠΛΕ</t>
    </r>
  </si>
  <si>
    <r>
      <t xml:space="preserve">ΜΑΡΚΑΔΩΡΟΣ Κατάλληλος για γράψιμο σε λευκό πίνακα. 
 Στρογγυλή μύτη. </t>
    </r>
    <r>
      <rPr>
        <u/>
        <sz val="7"/>
        <color rgb="FFFF0000"/>
        <rFont val="Calibri"/>
        <family val="2"/>
        <charset val="161"/>
        <scheme val="minor"/>
      </rPr>
      <t>ΚΟΚΚΙΝΟ</t>
    </r>
  </si>
  <si>
    <t>25.040-0110</t>
  </si>
  <si>
    <t xml:space="preserve">Μελάνι μπλέ για ταμπόν 30ml </t>
  </si>
  <si>
    <t>25.054-0186</t>
  </si>
  <si>
    <t>Μηχανή Πλαστοκοποίησης  εγγράφων για χαρτί Α3, Α4 κλπ</t>
  </si>
  <si>
    <t>25.040-0040</t>
  </si>
  <si>
    <t>Μηχανικό Μολύβι με μύτη 0.9 - 1.00 mm</t>
  </si>
  <si>
    <t>25.054-0013</t>
  </si>
  <si>
    <t>Μολυβοθήκη πλαστική</t>
  </si>
  <si>
    <t>25.044-0335</t>
  </si>
  <si>
    <t>Μπαταρία λιθίου LS14250 3,6V (με ακροδέκτες)</t>
  </si>
  <si>
    <t>25.044-0334</t>
  </si>
  <si>
    <t>Μπαταρία λιθίου κουμπί 3V (CR 2032)</t>
  </si>
  <si>
    <t>25.040-0310</t>
  </si>
  <si>
    <t>Μπαταρίες size 2 AA 800mAh  επαναφορτιζόμενες  4 τεμαχίων</t>
  </si>
  <si>
    <t>25.040-0114</t>
  </si>
  <si>
    <t>Μπαταρίες sise AAA  800Mah επαναφορτιζόμενες σετ 4 τεμαχίων</t>
  </si>
  <si>
    <t>25.040-0020</t>
  </si>
  <si>
    <t>Μπλάνκο σε ρόλερ, Ταινία Διορθωτική  4.2mm x 6m</t>
  </si>
  <si>
    <t>25.040-0022</t>
  </si>
  <si>
    <t>Μπλάνκο σετ 2 τεμαχίων (1 μπλάνκο &amp; 1 διαλυτικό)</t>
  </si>
  <si>
    <t>25.054-0045</t>
  </si>
  <si>
    <t>Μπλόκ σημειώσεων Α4 με γραμμές 50 φύλλων</t>
  </si>
  <si>
    <t>25.054-0042</t>
  </si>
  <si>
    <t>Μπλοκ σημειώσεων Α5 με γραμμές των 50 φύλλων</t>
  </si>
  <si>
    <t>25.040-0268</t>
  </si>
  <si>
    <t>ΜΠΡΕΛΟΚ ΚΛΕΙΔΙΩΝ</t>
  </si>
  <si>
    <t>25.044-0107</t>
  </si>
  <si>
    <t>Ντοσιέ με έλασμα απλά χάρτινα</t>
  </si>
  <si>
    <t>25.044-0313</t>
  </si>
  <si>
    <t xml:space="preserve">ΝΤΟΣΙΕ ΠΛΑΣΤΙΚΟ ΜΕ ΕΛΑΣΜΑ Α4 και τρύπες αρχειοθέτησης (ΔΙΑΦΟΡΑ ΧΡΩΜΑΤΑ) ΦΛΑΤ ΦΙΛΕ </t>
  </si>
  <si>
    <t>25.044-0269</t>
  </si>
  <si>
    <t>Ντοσιέ πρεσπάν με αυτιά και λάστιχο 25Χ35</t>
  </si>
  <si>
    <t>25.044-0321</t>
  </si>
  <si>
    <t>Ντοσιέ χάρτινο Α4 με παράθυρο τύπου ( Γ )</t>
  </si>
  <si>
    <t>25.044-0266</t>
  </si>
  <si>
    <t>Ντοσιέ με 2 Κρίκους A4</t>
  </si>
  <si>
    <t>25.054-0058</t>
  </si>
  <si>
    <t>Ξύστρα μεταλλική</t>
  </si>
  <si>
    <t>27.001-0015</t>
  </si>
  <si>
    <t>Οπτικά ποντίκια Ηλεκτρονικών Υπολογιστών OPTICAL MOUSE, Σύνδεση USB, Πλήκτρα Δεξί, αριστερό, μεσσαίο(ροδέλα)</t>
  </si>
  <si>
    <t>25.040-0005</t>
  </si>
  <si>
    <t>Πενάκια μπλέ Πάχος μύτης  0,5 mm</t>
  </si>
  <si>
    <t>25.054-0183</t>
  </si>
  <si>
    <t>Πίνακας Ανακοινώσεων μαγνητικός, διαστάσεις: 81,5x107,5 cm.</t>
  </si>
  <si>
    <t>25.044-0190</t>
  </si>
  <si>
    <t>Πινέζες μεταλλικές 100τεμ ΧΡΥΣΕΣ ΑΠΛΕΣ</t>
  </si>
  <si>
    <t>25.040-0185</t>
  </si>
  <si>
    <t>Πλαστικά εξώφυλλα βιβλιοδεσίας Α4 διαφ. Χρωμ. 500mic</t>
  </si>
  <si>
    <t>25.040-0440</t>
  </si>
  <si>
    <t>Σακουλάκια συσκευασίας διάφανα τύπου zipper (φερμουάρ) 
Διαστάσεων 250mm X 350mm περίπου σε συσκευασία των 100 τεμαχίων. (Δημοτική Αστυνομία)</t>
  </si>
  <si>
    <t>Πακέτο  των 100 τεμαχίων.</t>
  </si>
  <si>
    <t>25.040-0077</t>
  </si>
  <si>
    <t>Σελιδοδείκτες αυτοκόλλητοι σετ 5 χρωμάτων 125τμχ</t>
  </si>
  <si>
    <t>ΣΕΤ</t>
  </si>
  <si>
    <t>25.040-0120</t>
  </si>
  <si>
    <t>Σελοτέιπ απλό Διαφανές 18mm*33m</t>
  </si>
  <si>
    <t>25.040-0309</t>
  </si>
  <si>
    <t>Σούπλ ντοσιέ  με 40 ενσωματωμένες διαφάνειες</t>
  </si>
  <si>
    <t>25.054-0187</t>
  </si>
  <si>
    <t>Σουβέρ Δερματίνης Μαύρο ή σκούρο Καφέ, με δερμάτινη βάση  6 τεμαχίων τετράγωνα. Διαστάσεις: 10x10cm</t>
  </si>
  <si>
    <t>Σέτ</t>
  </si>
  <si>
    <t>25.040-0328</t>
  </si>
  <si>
    <r>
      <t xml:space="preserve">ΣΤΥΛΟ FABER CASTEL Διαρκείας </t>
    </r>
    <r>
      <rPr>
        <b/>
        <sz val="7"/>
        <color rgb="FF0070C0"/>
        <rFont val="Calibri"/>
        <family val="2"/>
        <charset val="161"/>
        <scheme val="minor"/>
      </rPr>
      <t>Μπλε</t>
    </r>
    <r>
      <rPr>
        <sz val="7"/>
        <rFont val="Calibri"/>
        <family val="2"/>
        <charset val="161"/>
        <scheme val="minor"/>
      </rPr>
      <t>, με άνετη γραφή μεσαίου πάχους (Μ): 1.0 mm, με εξαγωνικό κορμό και καπάκι.</t>
    </r>
  </si>
  <si>
    <t>25.040-0329</t>
  </si>
  <si>
    <r>
      <t>ΣΤΥΛΟ PILOT</t>
    </r>
    <r>
      <rPr>
        <sz val="7"/>
        <color rgb="FFFF0000"/>
        <rFont val="Calibri"/>
        <family val="2"/>
        <charset val="161"/>
        <scheme val="minor"/>
      </rPr>
      <t xml:space="preserve"> KOKKINO</t>
    </r>
  </si>
  <si>
    <t>25.040-0331</t>
  </si>
  <si>
    <t>ΣΤΥΛΟ PILOT ΜΑΥΡΟ</t>
  </si>
  <si>
    <t>25.040-0332</t>
  </si>
  <si>
    <r>
      <t>ΣΤΥΛΟ PILOT</t>
    </r>
    <r>
      <rPr>
        <b/>
        <sz val="7"/>
        <color rgb="FF0070C0"/>
        <rFont val="Calibri"/>
        <family val="2"/>
        <charset val="161"/>
        <scheme val="minor"/>
      </rPr>
      <t xml:space="preserve"> ΜΠΛΕ</t>
    </r>
  </si>
  <si>
    <t>25.040-0330</t>
  </si>
  <si>
    <r>
      <t xml:space="preserve">ΣΤΥΛΟ PILOT </t>
    </r>
    <r>
      <rPr>
        <b/>
        <sz val="7"/>
        <color rgb="FF344F21"/>
        <rFont val="Calibri"/>
        <family val="2"/>
        <charset val="161"/>
        <scheme val="minor"/>
      </rPr>
      <t>ΠΡΑΣΙΝΟ</t>
    </r>
  </si>
  <si>
    <t>25.040-0021</t>
  </si>
  <si>
    <r>
      <t xml:space="preserve">Στυλό Γκισέ </t>
    </r>
    <r>
      <rPr>
        <b/>
        <sz val="7"/>
        <color rgb="FF0070C0"/>
        <rFont val="Calibri"/>
        <family val="2"/>
        <charset val="161"/>
        <scheme val="minor"/>
      </rPr>
      <t>μπλέ</t>
    </r>
    <r>
      <rPr>
        <sz val="7"/>
        <rFont val="Calibri"/>
        <family val="2"/>
        <charset val="161"/>
        <scheme val="minor"/>
      </rPr>
      <t xml:space="preserve"> απλής γραφής</t>
    </r>
  </si>
  <si>
    <t>25.040-0023</t>
  </si>
  <si>
    <r>
      <t xml:space="preserve">Στυλό </t>
    </r>
    <r>
      <rPr>
        <b/>
        <sz val="7"/>
        <color rgb="FFFF0000"/>
        <rFont val="Calibri"/>
        <family val="2"/>
        <charset val="161"/>
        <scheme val="minor"/>
      </rPr>
      <t>κόκκινο</t>
    </r>
    <r>
      <rPr>
        <sz val="7"/>
        <rFont val="Calibri"/>
        <family val="2"/>
        <charset val="161"/>
        <scheme val="minor"/>
      </rPr>
      <t xml:space="preserve"> απλής γραφής</t>
    </r>
  </si>
  <si>
    <t>25.040-0024</t>
  </si>
  <si>
    <r>
      <t xml:space="preserve">Στυλό </t>
    </r>
    <r>
      <rPr>
        <b/>
        <sz val="7"/>
        <color rgb="FF0070C0"/>
        <rFont val="Calibri"/>
        <family val="2"/>
        <charset val="161"/>
        <scheme val="minor"/>
      </rPr>
      <t>μπλε</t>
    </r>
    <r>
      <rPr>
        <sz val="7"/>
        <rFont val="Calibri"/>
        <family val="2"/>
        <charset val="161"/>
        <scheme val="minor"/>
      </rPr>
      <t xml:space="preserve"> απλής γραφής</t>
    </r>
  </si>
  <si>
    <t>25.040-0025</t>
  </si>
  <si>
    <r>
      <t xml:space="preserve">Στυλό </t>
    </r>
    <r>
      <rPr>
        <b/>
        <sz val="7"/>
        <color theme="9" tint="-0.249977111117893"/>
        <rFont val="Calibri"/>
        <family val="2"/>
        <charset val="161"/>
        <scheme val="minor"/>
      </rPr>
      <t>πράσινο</t>
    </r>
    <r>
      <rPr>
        <sz val="7"/>
        <rFont val="Calibri"/>
        <family val="2"/>
        <charset val="161"/>
        <scheme val="minor"/>
      </rPr>
      <t xml:space="preserve"> απλής γραφής</t>
    </r>
  </si>
  <si>
    <t>25.044-0270</t>
  </si>
  <si>
    <t>Συνδετήρες μεταλλικοί Νο1 19mm</t>
  </si>
  <si>
    <t>25.044-0049</t>
  </si>
  <si>
    <t>Συνδετήρες μεταλλικοί Νο3 28mm</t>
  </si>
  <si>
    <t>25.044-0051</t>
  </si>
  <si>
    <t>Συνδετήρες μεταλλικοί Νο4  32/33mm</t>
  </si>
  <si>
    <t>25.044-0052</t>
  </si>
  <si>
    <t>Συνδετήρες μεταλλικοί Νο5 50mm</t>
  </si>
  <si>
    <t>25.040-0125</t>
  </si>
  <si>
    <t>Συρραπτική μηχανή μεγάλη επιτραπέζια, Τύπος σύρματος που δέχεται 23/6mm - 23/17mm</t>
  </si>
  <si>
    <t>25.040-0126</t>
  </si>
  <si>
    <t>Συρραπτικό μεγάλο 126 (συρραματα 24/6)</t>
  </si>
  <si>
    <t>25.040-0124</t>
  </si>
  <si>
    <t>Συρραπτικό μεσαίο 64</t>
  </si>
  <si>
    <t>25.054-0072</t>
  </si>
  <si>
    <t>Σφραγίδα  ημερομηνίας classic</t>
  </si>
  <si>
    <t>25.040-0432</t>
  </si>
  <si>
    <t xml:space="preserve">Σφραγίδα Αυτοκατασκευαζόμενη,Αριθμός Γραμμών 5,Μέγεθος Χαρακτήρων 3 ή 4mm  </t>
  </si>
  <si>
    <t>25.040-0177</t>
  </si>
  <si>
    <t>Ταινία συσκευασίας διαφανής αυτοκόλλητη, με πλάτος ταινίας 48mm x 60m</t>
  </si>
  <si>
    <t>25.040-0078</t>
  </si>
  <si>
    <t>Ταμπόν για κλασικές σφραγίδες Νο 1</t>
  </si>
  <si>
    <t>25.040-0079</t>
  </si>
  <si>
    <t>Ταμπόν για κλασικές σφραγίδες Νο 2</t>
  </si>
  <si>
    <t>25.040-0084</t>
  </si>
  <si>
    <t>Τετράδια ευρετήρια τηλεφώνων σπιράλ 14x20 cm 45-50 φύλλων</t>
  </si>
  <si>
    <t>25.040-0087</t>
  </si>
  <si>
    <t>Τετράδια σπιράλ Α4 50 φύλλων 1 θέμα</t>
  </si>
  <si>
    <t>25.040-0086</t>
  </si>
  <si>
    <t xml:space="preserve">Τετράδια σπιράλ Α4 2 Θεμάτων 17 x 25  από 70-80 φύλλων </t>
  </si>
  <si>
    <t>25.044-0004</t>
  </si>
  <si>
    <t xml:space="preserve">Τετράδιο απλό 50 φύλλων Με αποσπώμενη ετικέτα ονόματος και μαθήματος </t>
  </si>
  <si>
    <t>25.044-0304</t>
  </si>
  <si>
    <t>ΤΕΤΡΑΔΙΟ ΦΥΛΛΑΔΑ ΕΥΡΕΤΗΡΙΟ Α - Ω αλφαβητικό  21 x 30εκ. mm 200 φύλλων</t>
  </si>
  <si>
    <t>25.040-0319</t>
  </si>
  <si>
    <t xml:space="preserve">Τετράδιο σταχωμένο  Α4 100 Φύλλων </t>
  </si>
  <si>
    <t>25.044-0170</t>
  </si>
  <si>
    <t>Τετράδιο σταχωμένο 250 Χ 350mm 100 φύλλων</t>
  </si>
  <si>
    <t>25.044-0234</t>
  </si>
  <si>
    <t xml:space="preserve">Υγρό καθαρισμού οθόνης Η/Υ LCD/TFT 100ml </t>
  </si>
  <si>
    <t>25.044-0351</t>
  </si>
  <si>
    <t>USB Stick 3.0  Στικάκια 32 GB</t>
  </si>
  <si>
    <t>25.044-0057</t>
  </si>
  <si>
    <t>Φάκελα (κουτιά) πλαστικοποιημένα αρχείου μαύρα Νο12</t>
  </si>
  <si>
    <t>25.044-0056</t>
  </si>
  <si>
    <t>Φάκελα (κουτιά) πλαστικοποιημένα αρχείου μαύρα Νο5</t>
  </si>
  <si>
    <t>25.044-0060</t>
  </si>
  <si>
    <t>Φάκελα (κουτιά) πλαστικοποιημένα αρχείου μαύρα Νο8</t>
  </si>
  <si>
    <t>25.041-0167</t>
  </si>
  <si>
    <t>Φάκελα αλληλογραφίας ΜΠΕΖ  25 Χ 35εκ ΑΥΤΟΚΟΛΛΗΤΟΣ</t>
  </si>
  <si>
    <t>25.044-0064</t>
  </si>
  <si>
    <t>Φάκελο χάρτινο απλό με αυτιά</t>
  </si>
  <si>
    <t>25.044-0089</t>
  </si>
  <si>
    <t xml:space="preserve">Ντοσιέ - Φάκελος Αρχείου μπλε με ενισχυμένη ράχη 25χ35χ8 </t>
  </si>
  <si>
    <t>25.040-0117</t>
  </si>
  <si>
    <t>Φορτιστής επαναφορτιζόμενων μπαταριών AA/AAA/NiMh/NiCd τεσσάρων θέσεων</t>
  </si>
  <si>
    <t>25.054-0184</t>
  </si>
  <si>
    <t xml:space="preserve">Φορτιστής Powerbank </t>
  </si>
  <si>
    <t>25.040-0095</t>
  </si>
  <si>
    <t>Φυλλάδες ευρετήρια Α-Ω 21x30cm  100 φύλλων (ΣΚΛΗΡΟ ΕΞΩΦΥΛΛΟ)</t>
  </si>
  <si>
    <t>25.040-0140</t>
  </si>
  <si>
    <t>Χάρακας πλαστικός 40cm</t>
  </si>
  <si>
    <t>25.040-0129</t>
  </si>
  <si>
    <t>Χαρτάκια σημειώσεων λευκά για κύβο πακέτο των 500 τεμαχίων σε συσκευασία</t>
  </si>
  <si>
    <t>25.040-0436</t>
  </si>
  <si>
    <t>Χαρτί άμεσης θερμικής εκτύπωσης ( χωρίς να απαιτείται κορδέλα ) μιας όψης 58gsm ματ λευκό πλάτους 10cm &amp; μήκος 31,7m περίπου για μηχανήματα κλήσεων Δημοτικής Αστυνομίας pos</t>
  </si>
  <si>
    <t>ΡΟΛΛΟ</t>
  </si>
  <si>
    <t>25.044-0272</t>
  </si>
  <si>
    <t>Χαρτοκόπτης μεταλλικός  Νίκελ 15cm</t>
  </si>
  <si>
    <t>25.040-0130</t>
  </si>
  <si>
    <t>Ψαλίδι μεγάλο</t>
  </si>
  <si>
    <t>25.040-0132</t>
  </si>
  <si>
    <t>Ψαλίδι μεσαίο</t>
  </si>
  <si>
    <t>35121200-0</t>
  </si>
  <si>
    <t>27.002-0131</t>
  </si>
  <si>
    <t>Επαγγελματικός Καταμετρητής &amp; Ανιχνευτής Χαρτονομισμάτων με διαχωριστή πλαστών Χαρτονομισμάτων</t>
  </si>
  <si>
    <t>30123620-9</t>
  </si>
  <si>
    <t>27.002-0553</t>
  </si>
  <si>
    <t xml:space="preserve">Καταμετρητής - διαχωριστής κερμάτων </t>
  </si>
  <si>
    <t>ΣΥΝΟΛΙΚΕΣ ΠΟΣΟΤΗΤΕΣ &amp;  ΠΟΣΑ ΟΜΑΔΑ 1η</t>
  </si>
  <si>
    <r>
      <t xml:space="preserve">ΟΜΑΔΑ 2η: ΠΡΟΜΗΘΕΙΑ Γραφική Ύλη της Διεύθυνσης Κοινωνικής Ανάπτυξης  /  Κέντρο Κοινότητας  (Υποέργο 1) </t>
    </r>
    <r>
      <rPr>
        <b/>
        <sz val="10"/>
        <color rgb="FFFF0000"/>
        <rFont val="Calibri"/>
        <family val="2"/>
        <charset val="161"/>
        <scheme val="minor"/>
      </rPr>
      <t xml:space="preserve"> με κριτήριο κατακύρωσης την πλέον συμφέρουσα από οικονομική άποψη προσφορά αποκλειστικά βάση της τιμή ανά είδος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charset val="161"/>
        <scheme val="minor"/>
      </rPr>
      <t xml:space="preserve">    KA:  60-6473.003</t>
    </r>
    <r>
      <rPr>
        <b/>
        <sz val="10"/>
        <color indexed="10"/>
        <rFont val="Calibri"/>
        <family val="2"/>
        <charset val="161"/>
      </rPr>
      <t xml:space="preserve">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Calibri"/>
        <family val="2"/>
        <charset val="161"/>
      </rPr>
      <t xml:space="preserve">                                                                                                                                                                     CPV:</t>
    </r>
    <r>
      <rPr>
        <sz val="10"/>
        <color indexed="8"/>
        <rFont val="Calibri"/>
        <family val="2"/>
        <charset val="161"/>
      </rPr>
      <t xml:space="preserve"> 30192700-8 Γραφική Ύλη</t>
    </r>
  </si>
  <si>
    <r>
      <t xml:space="preserve">Το συνολικό εκτιμώμενο κόστος για όλη την </t>
    </r>
    <r>
      <rPr>
        <b/>
        <sz val="9"/>
        <color indexed="8"/>
        <rFont val="Calibri"/>
        <family val="2"/>
        <charset val="161"/>
      </rPr>
      <t>ΟΜΑΔΑ 2</t>
    </r>
    <r>
      <rPr>
        <sz val="9"/>
        <color indexed="8"/>
        <rFont val="Calibri"/>
        <family val="2"/>
        <charset val="161"/>
      </rPr>
      <t xml:space="preserve"> χωρίς ΦΠΑ είναι </t>
    </r>
    <r>
      <rPr>
        <b/>
        <sz val="9"/>
        <color indexed="8"/>
        <rFont val="Calibri"/>
        <family val="2"/>
        <charset val="161"/>
      </rPr>
      <t>1.443,80 €</t>
    </r>
    <r>
      <rPr>
        <sz val="9"/>
        <color indexed="8"/>
        <rFont val="Calibri"/>
        <family val="2"/>
        <charset val="161"/>
      </rPr>
      <t xml:space="preserve">,                                                                                                                                                          ενώ οι συνολικές ποσότητες των ειδών για όλη την </t>
    </r>
    <r>
      <rPr>
        <b/>
        <sz val="9"/>
        <color indexed="8"/>
        <rFont val="Calibri"/>
        <family val="2"/>
        <charset val="161"/>
      </rPr>
      <t>ΟΜΑΔΑ 2</t>
    </r>
    <r>
      <rPr>
        <sz val="9"/>
        <color indexed="8"/>
        <rFont val="Calibri"/>
        <family val="2"/>
        <charset val="161"/>
      </rPr>
      <t xml:space="preserve"> είναι </t>
    </r>
    <r>
      <rPr>
        <b/>
        <sz val="9"/>
        <color indexed="8"/>
        <rFont val="Calibri"/>
        <family val="2"/>
        <charset val="161"/>
      </rPr>
      <t xml:space="preserve">11.357 </t>
    </r>
    <r>
      <rPr>
        <sz val="9"/>
        <color indexed="8"/>
        <rFont val="Calibri"/>
        <family val="2"/>
        <charset val="161"/>
      </rPr>
      <t>τεμάχια.</t>
    </r>
  </si>
  <si>
    <t>ΕΙΔΟΣ ΤΟΝΕΡ-ΜΕΛΑΝΙΑ-DRUM</t>
  </si>
  <si>
    <t>25.054-0043</t>
  </si>
  <si>
    <t>Ανταλλακτικές λεπίδες για μικρά κοπίδια συσκευασία των 10 τεμαχίων</t>
  </si>
  <si>
    <t>Αυτοκόλλητα χαρτάκια σημ. κίτρινα 100Χ75</t>
  </si>
  <si>
    <t>Αυτοκόλλητα χαρτάκια σημειώσεων κίτρινα 75 Χ 75mm</t>
  </si>
  <si>
    <t>25.054-0015</t>
  </si>
  <si>
    <t>Βάση σελοτεϊπ μικρή,σαλίγκαρος</t>
  </si>
  <si>
    <t>Διακορευτήρας μικρός 2 οπών 1mm</t>
  </si>
  <si>
    <t>Διαχωριστικά θεμάτων Α4 10 χρωμάτων χάρτινα</t>
  </si>
  <si>
    <t>25.044-0101</t>
  </si>
  <si>
    <t>Κλίπς Νο3 32mm μαύρα</t>
  </si>
  <si>
    <t>ΜΑΡΚΑΔΟΡΟΙ ΔΙΑΓΡΑΜΜΙΣΗΣ ΦΩΣΦΟΡΙΖΕ</t>
  </si>
  <si>
    <t>25.040-0080</t>
  </si>
  <si>
    <t>Ταμπόν για κλασικές σφραγίδες Νο 3</t>
  </si>
  <si>
    <t>Χαρτάκια σημειώσεων λευκά για κύβο πακέτο των 500 τεμαχίων</t>
  </si>
  <si>
    <t>23.000-0102</t>
  </si>
  <si>
    <t xml:space="preserve">ΦΑΚΕΛΟ ΑΛΛΗΛΟΓΡΑΦΙΑΣ ΛΕΥΚΟ 11,4 Χ 22,9 </t>
  </si>
  <si>
    <t>23.000-0103</t>
  </si>
  <si>
    <t xml:space="preserve">ΦΑΚΕΛΟ ΑΛΛΗΛΟΓΡΑΦΙΑΣ ΛΕΥΚΟ  22,9 Χ 32,4 </t>
  </si>
  <si>
    <t>23.000-0104</t>
  </si>
  <si>
    <t xml:space="preserve">ΦΑΚΕΛΟ ΑΛΛΗΛΟΓΡΑΦΙΑΣ ΛΕΥΚΟ  18 Χ 13 </t>
  </si>
  <si>
    <t>23.000-0061</t>
  </si>
  <si>
    <t>Κλασέρ κόκκινα με πλαστική επένδυση 8/32</t>
  </si>
  <si>
    <t>23.000-0009</t>
  </si>
  <si>
    <t>Κλασέρ Μπλέ με πλαστική επένδυση 8/32</t>
  </si>
  <si>
    <t>ΣΥΝΟΛΙΚΕΣ ΠΟΣΟΤΗΤΕΣ &amp;  ΠΟΣΑ ΟΜΑΔΑ 2η</t>
  </si>
  <si>
    <r>
      <t xml:space="preserve">Το συνολικό εκτιμώμενο κόστος για όλη την </t>
    </r>
    <r>
      <rPr>
        <b/>
        <sz val="9"/>
        <color indexed="8"/>
        <rFont val="Calibri"/>
        <family val="2"/>
        <charset val="161"/>
      </rPr>
      <t xml:space="preserve">ΟΜΑΔΑ 3 </t>
    </r>
    <r>
      <rPr>
        <sz val="9"/>
        <color indexed="8"/>
        <rFont val="Calibri"/>
        <family val="2"/>
        <charset val="161"/>
      </rPr>
      <t xml:space="preserve">χωρίς ΦΠΑ είναι </t>
    </r>
    <r>
      <rPr>
        <b/>
        <sz val="9"/>
        <color indexed="8"/>
        <rFont val="Calibri"/>
        <family val="2"/>
        <charset val="161"/>
      </rPr>
      <t>21.140,00 €</t>
    </r>
    <r>
      <rPr>
        <sz val="9"/>
        <color indexed="8"/>
        <rFont val="Calibri"/>
        <family val="2"/>
        <charset val="161"/>
      </rPr>
      <t xml:space="preserve">,                                                                                                                         ενώ οι συνολικές ποσότητες των ειδών για όλη την </t>
    </r>
    <r>
      <rPr>
        <b/>
        <sz val="9"/>
        <color indexed="8"/>
        <rFont val="Calibri"/>
        <family val="2"/>
        <charset val="161"/>
      </rPr>
      <t>ΟΜΑΔΑ 3</t>
    </r>
    <r>
      <rPr>
        <sz val="9"/>
        <color indexed="8"/>
        <rFont val="Calibri"/>
        <family val="2"/>
        <charset val="161"/>
      </rPr>
      <t xml:space="preserve"> είναι </t>
    </r>
    <r>
      <rPr>
        <b/>
        <sz val="9"/>
        <color indexed="8"/>
        <rFont val="Calibri"/>
        <family val="2"/>
        <charset val="161"/>
      </rPr>
      <t>7.020</t>
    </r>
    <r>
      <rPr>
        <sz val="9"/>
        <color indexed="8"/>
        <rFont val="Calibri"/>
        <family val="2"/>
        <charset val="161"/>
      </rPr>
      <t xml:space="preserve"> τεμάχια.</t>
    </r>
  </si>
  <si>
    <t>A/A</t>
  </si>
  <si>
    <t>Κωδικός</t>
  </si>
  <si>
    <t xml:space="preserve">Ποσότητα Μελέτης </t>
  </si>
  <si>
    <t>Τιμή Μονάδος</t>
  </si>
  <si>
    <t>30197643-5</t>
  </si>
  <si>
    <t>25.040-0105</t>
  </si>
  <si>
    <t xml:space="preserve">Φωτοτυπικό χαρτί λευκό Α4 συσκευασία 500φύλλα/πακέτο, 80gr/m2 σε χαρτοκιβώτιο των 5 πακέτων  σφραγισμένο </t>
  </si>
  <si>
    <t>25.040-0184</t>
  </si>
  <si>
    <t>Χαρτόνι Α4 160gr για προσκλήσεις σε πακέτο των 250 σελίδων, χρώματος IVORY</t>
  </si>
  <si>
    <t>ΣΥΝΟΛΙΚΕΣ ΠΟΣΟΤΗΤΕΣ &amp;  ΠΟΣΑ ΟΜΑΔΑ 3η</t>
  </si>
  <si>
    <r>
      <t xml:space="preserve">ΟΜΑΔΑ 4η: ΠΡΟΜΗΘΕΙΑ ΦΩΤΟΤΥΠΙΚΟ ΧΑΡΤΙ Α4 της Διεύθυνσης Κοινωνικής Ανάπτυξης  /  Κέντρο Κοινότητας  (Υποέργο 1 ) </t>
    </r>
    <r>
      <rPr>
        <b/>
        <sz val="10"/>
        <color indexed="10"/>
        <rFont val="Calibri"/>
        <family val="2"/>
        <charset val="161"/>
      </rPr>
      <t xml:space="preserve">με κριτήριο κατακύρωσης την πλέον συμφέρουσα από οικονομική άποψη προσφορά αποκλειστικά βάση της </t>
    </r>
    <r>
      <rPr>
        <b/>
        <sz val="10"/>
        <color rgb="FFFF0000"/>
        <rFont val="Calibri"/>
        <family val="2"/>
        <charset val="161"/>
      </rPr>
      <t>τιμή ανά είδος</t>
    </r>
    <r>
      <rPr>
        <b/>
        <sz val="10"/>
        <color indexed="30"/>
        <rFont val="Calibri"/>
        <family val="2"/>
        <charset val="161"/>
      </rPr>
      <t xml:space="preserve"> </t>
    </r>
    <r>
      <rPr>
        <b/>
        <sz val="10"/>
        <color indexed="10"/>
        <rFont val="Calibri"/>
        <family val="2"/>
        <charset val="161"/>
      </rPr>
      <t xml:space="preserve">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charset val="161"/>
      </rPr>
      <t xml:space="preserve">Χρέωση Κ.Α 60-6473.003 </t>
    </r>
    <r>
      <rPr>
        <sz val="10"/>
        <color theme="1"/>
        <rFont val="Calibri"/>
        <family val="2"/>
        <charset val="161"/>
      </rPr>
      <t>με τίτλο</t>
    </r>
    <r>
      <rPr>
        <b/>
        <sz val="10"/>
        <color theme="1"/>
        <rFont val="Calibri"/>
        <family val="2"/>
        <charset val="161"/>
      </rPr>
      <t xml:space="preserve"> « </t>
    </r>
    <r>
      <rPr>
        <i/>
        <sz val="9"/>
        <color theme="1"/>
        <rFont val="Calibri"/>
        <family val="2"/>
        <charset val="161"/>
      </rPr>
      <t>Υποέργο 1: Λειτουργικά έξοδα του Κέντρου Κοινότητας, του Παραρτήματος Ρομά και του ΚΕΜ λοιπές λειτουργικές δαπάνες στο Δήμο Ηρακλείου</t>
    </r>
    <r>
      <rPr>
        <b/>
        <sz val="10"/>
        <color theme="1"/>
        <rFont val="Calibri"/>
        <family val="2"/>
        <charset val="161"/>
      </rPr>
      <t xml:space="preserve"> »                                                                                                         </t>
    </r>
    <r>
      <rPr>
        <sz val="10"/>
        <color indexed="10"/>
        <rFont val="Calibri"/>
        <family val="2"/>
        <charset val="161"/>
      </rPr>
      <t xml:space="preserve">   </t>
    </r>
    <r>
      <rPr>
        <b/>
        <sz val="10"/>
        <color indexed="10"/>
        <rFont val="Calibri"/>
        <family val="2"/>
        <charset val="161"/>
      </rPr>
      <t xml:space="preserve">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Calibri"/>
        <family val="2"/>
        <charset val="161"/>
      </rPr>
      <t xml:space="preserve">                                                                                                                                                                     CPV: 30197643-5  Φωτοαντιγραφικό χαρτί</t>
    </r>
  </si>
  <si>
    <r>
      <t xml:space="preserve">Το συνολικό εκτιμώμενο κόστος για όλη την </t>
    </r>
    <r>
      <rPr>
        <b/>
        <sz val="9"/>
        <color indexed="8"/>
        <rFont val="Calibri"/>
        <family val="2"/>
        <charset val="161"/>
      </rPr>
      <t>ΟΜΑΔΑ 4</t>
    </r>
    <r>
      <rPr>
        <sz val="9"/>
        <color indexed="8"/>
        <rFont val="Calibri"/>
        <family val="2"/>
        <charset val="161"/>
      </rPr>
      <t xml:space="preserve"> χωρίς ΦΠΑ είνα </t>
    </r>
    <r>
      <rPr>
        <b/>
        <sz val="9"/>
        <color indexed="8"/>
        <rFont val="Calibri"/>
        <family val="2"/>
        <charset val="161"/>
      </rPr>
      <t>900,00 €</t>
    </r>
    <r>
      <rPr>
        <sz val="9"/>
        <color indexed="8"/>
        <rFont val="Calibri"/>
        <family val="2"/>
        <charset val="161"/>
      </rPr>
      <t xml:space="preserve">,                                                                                                                           ενώ οι συνολικές ποσότητες των ειδών για όλη την </t>
    </r>
    <r>
      <rPr>
        <b/>
        <sz val="9"/>
        <color indexed="8"/>
        <rFont val="Calibri"/>
        <family val="2"/>
        <charset val="161"/>
      </rPr>
      <t xml:space="preserve">ΟΜΑΔΑ 4 </t>
    </r>
    <r>
      <rPr>
        <sz val="9"/>
        <color indexed="8"/>
        <rFont val="Calibri"/>
        <family val="2"/>
        <charset val="161"/>
      </rPr>
      <t xml:space="preserve">είναι </t>
    </r>
    <r>
      <rPr>
        <b/>
        <sz val="9"/>
        <color indexed="8"/>
        <rFont val="Calibri"/>
        <family val="2"/>
        <charset val="161"/>
      </rPr>
      <t>300</t>
    </r>
    <r>
      <rPr>
        <sz val="9"/>
        <color indexed="8"/>
        <rFont val="Calibri"/>
        <family val="2"/>
        <charset val="161"/>
      </rPr>
      <t xml:space="preserve"> τεμάχια.</t>
    </r>
  </si>
  <si>
    <t>CPV-                 Χρέωση Κ.Α.</t>
  </si>
  <si>
    <r>
      <rPr>
        <b/>
        <sz val="6"/>
        <color theme="1"/>
        <rFont val="Comic Sans MS"/>
        <family val="4"/>
        <charset val="161"/>
      </rPr>
      <t xml:space="preserve"> 30197643-5 </t>
    </r>
    <r>
      <rPr>
        <sz val="6"/>
        <color rgb="FFFF0000"/>
        <rFont val="Comic Sans MS"/>
        <family val="4"/>
        <charset val="161"/>
      </rPr>
      <t>60-6473.003</t>
    </r>
  </si>
  <si>
    <t>ΣΥΝΟΛΙΚΕΣ ΠΟΣΟΤΗΤΕΣ &amp;  ΠΟΣΑ ΟΜΑΔΑ 4η</t>
  </si>
  <si>
    <t xml:space="preserve">ΑΝΑΚΕΦΑΛΑΙΩΣΗ </t>
  </si>
  <si>
    <t>ΣΥΝΟΛΙΚΑ ΠΟΣΑ ΑΝΑ ΟΜΑΔΑ</t>
  </si>
  <si>
    <t>ΣΥΝΟΛΙΚΕΣ ΠΟΣΟΣΤΗΤΕΣ</t>
  </si>
  <si>
    <t>ΣΥΝΟΛΙΚΗ ΑΞΙΑ</t>
  </si>
  <si>
    <t>Φ.Π.Α. 24%</t>
  </si>
  <si>
    <t>ΣΥΝΟΛΙΚΗ ΔΑΠΑΝΗ</t>
  </si>
  <si>
    <r>
      <rPr>
        <b/>
        <sz val="7"/>
        <rFont val="Calibri"/>
        <family val="2"/>
        <charset val="161"/>
        <scheme val="minor"/>
      </rPr>
      <t>ΟΜΑΔΑ 1</t>
    </r>
    <r>
      <rPr>
        <sz val="7"/>
        <rFont val="Calibri"/>
        <family val="2"/>
        <charset val="161"/>
        <scheme val="minor"/>
      </rPr>
      <t xml:space="preserve"> ( ΥΠΟΒΟΛΗ ΠΡΟΣΦΟΡΑΣ </t>
    </r>
    <r>
      <rPr>
        <b/>
        <sz val="7"/>
        <color rgb="FFFF0000"/>
        <rFont val="Calibri"/>
        <family val="2"/>
        <charset val="161"/>
        <scheme val="minor"/>
      </rPr>
      <t>ΑΝΑ ΕΙΔΟΣ</t>
    </r>
    <r>
      <rPr>
        <sz val="7"/>
        <rFont val="Calibri"/>
        <family val="2"/>
        <charset val="161"/>
        <scheme val="minor"/>
      </rPr>
      <t xml:space="preserve"> ΓΙΑ  ΤΑ ΕΙΔΗ ΤΗΣ ΟΜΑΔΑΣ 1 </t>
    </r>
  </si>
  <si>
    <r>
      <rPr>
        <b/>
        <sz val="7"/>
        <rFont val="Calibri"/>
        <family val="2"/>
        <charset val="161"/>
        <scheme val="minor"/>
      </rPr>
      <t>ΟΜΑΔΑ 2</t>
    </r>
    <r>
      <rPr>
        <sz val="7"/>
        <rFont val="Calibri"/>
        <family val="2"/>
        <charset val="161"/>
        <scheme val="minor"/>
      </rPr>
      <t xml:space="preserve"> ( ΥΠΟΒΟΛΗ ΠΡΟΣΦΟΡΑΣ </t>
    </r>
    <r>
      <rPr>
        <b/>
        <sz val="7"/>
        <color rgb="FFFF0000"/>
        <rFont val="Calibri"/>
        <family val="2"/>
        <charset val="161"/>
        <scheme val="minor"/>
      </rPr>
      <t>ΑΝΑ ΕΙΔΟΣ</t>
    </r>
    <r>
      <rPr>
        <sz val="7"/>
        <rFont val="Calibri"/>
        <family val="2"/>
        <charset val="161"/>
        <scheme val="minor"/>
      </rPr>
      <t xml:space="preserve"> ΓΙΑ  ΤΑ ΕΙΔΗ ΤΗΣ ΟΜΑΔΑΣ 2</t>
    </r>
    <r>
      <rPr>
        <sz val="11"/>
        <color theme="1"/>
        <rFont val="Calibri"/>
        <family val="2"/>
        <charset val="161"/>
        <scheme val="minor"/>
      </rPr>
      <t/>
    </r>
  </si>
  <si>
    <r>
      <rPr>
        <b/>
        <sz val="7"/>
        <rFont val="Calibri"/>
        <family val="2"/>
        <charset val="161"/>
        <scheme val="minor"/>
      </rPr>
      <t>ΟΜΑΔΑ 3</t>
    </r>
    <r>
      <rPr>
        <sz val="7"/>
        <rFont val="Calibri"/>
        <family val="2"/>
        <charset val="161"/>
        <scheme val="minor"/>
      </rPr>
      <t xml:space="preserve"> ( ΥΠΟΒΟΛΗ ΠΡΟΣΦΟΡΑΣ </t>
    </r>
    <r>
      <rPr>
        <b/>
        <sz val="7"/>
        <color rgb="FFFF0000"/>
        <rFont val="Calibri"/>
        <family val="2"/>
        <charset val="161"/>
        <scheme val="minor"/>
      </rPr>
      <t>ΑΝΑ ΕΙΔΟΣ</t>
    </r>
    <r>
      <rPr>
        <sz val="7"/>
        <rFont val="Calibri"/>
        <family val="2"/>
        <charset val="161"/>
        <scheme val="minor"/>
      </rPr>
      <t xml:space="preserve"> ΓΙΑ  ΤΑ ΕΙΔΗ ΤΗΣ ΟΜΑΔΑΣ 3</t>
    </r>
  </si>
  <si>
    <r>
      <rPr>
        <b/>
        <sz val="7"/>
        <rFont val="Calibri"/>
        <family val="2"/>
        <charset val="161"/>
        <scheme val="minor"/>
      </rPr>
      <t>ΟΜΑΔΑ 4</t>
    </r>
    <r>
      <rPr>
        <sz val="7"/>
        <rFont val="Calibri"/>
        <family val="2"/>
        <charset val="161"/>
        <scheme val="minor"/>
      </rPr>
      <t xml:space="preserve"> ( ΥΠΟΒΟΛΗ ΠΡΟΣΦΟΡΑΣ </t>
    </r>
    <r>
      <rPr>
        <b/>
        <sz val="7"/>
        <color rgb="FFFF0000"/>
        <rFont val="Calibri"/>
        <family val="2"/>
        <charset val="161"/>
        <scheme val="minor"/>
      </rPr>
      <t>ΑΝΑ ΕΙΔΟΣ</t>
    </r>
    <r>
      <rPr>
        <sz val="7"/>
        <rFont val="Calibri"/>
        <family val="2"/>
        <charset val="161"/>
        <scheme val="minor"/>
      </rPr>
      <t xml:space="preserve"> ΓΙΑ  ΤΑ ΕΙΔΗ ΤΗΣ ΟΜΑΔΑΣ 4</t>
    </r>
  </si>
  <si>
    <t>ΣΥΝΟΛΙΚΗ ΔΑΠΑΝΗ  ΠΡΟΜΗΘΕΙΑΣ ΜΕ Φ.Π.Α</t>
  </si>
  <si>
    <t>ΠΡΟΫΠΟΛΟΓΙΣΜΟΣ ΠΡΟΣΦΟΡΑΣ</t>
  </si>
  <si>
    <t>Ο ΑΝΑΔΟΧΟΣ / ΠΡΟΜΗΘΕΥΤΗΣ</t>
  </si>
  <si>
    <r>
      <rPr>
        <b/>
        <sz val="8"/>
        <color indexed="8"/>
        <rFont val="Comic Sans MS"/>
        <family val="4"/>
        <charset val="161"/>
      </rPr>
      <t>Χρέωση Ομάδας 1η: Κ.Α</t>
    </r>
    <r>
      <rPr>
        <sz val="8"/>
        <color indexed="8"/>
        <rFont val="Comic Sans MS"/>
        <family val="4"/>
        <charset val="161"/>
      </rPr>
      <t xml:space="preserve"> 10-6612.001, 15-6612.001, 30-6612.001,35-6612.001, 50-6612.001, 70-6612.001 με τίτλο  « Προμήθεια γραφικής ύλης και μικροαντικειμένων γραφείου » προϋπολογισμού 2021</t>
    </r>
  </si>
  <si>
    <r>
      <rPr>
        <b/>
        <sz val="8"/>
        <color indexed="8"/>
        <rFont val="Comic Sans MS"/>
        <family val="4"/>
        <charset val="161"/>
      </rPr>
      <t>Χρέωση Ομάδας 2η: Κ.Α</t>
    </r>
    <r>
      <rPr>
        <sz val="8"/>
        <color indexed="8"/>
        <rFont val="Comic Sans MS"/>
        <family val="4"/>
        <charset val="161"/>
      </rPr>
      <t xml:space="preserve"> 60-6473.003 με τίτλο  « Υποέργο 1: Λειτουργικά έξοδα του Κέντρου Κοινότητας, του Παραρτήματος Ρομά και του ΚΕΜ λοιπές λειτουργικές δαπάνες στο Δήμο Ηρακλείου » Έτους 2021</t>
    </r>
  </si>
  <si>
    <r>
      <t>Χρέωση Ομάδας 3η:  Κ.Α</t>
    </r>
    <r>
      <rPr>
        <sz val="8"/>
        <color theme="1"/>
        <rFont val="Comic Sans MS"/>
        <family val="4"/>
        <charset val="161"/>
      </rPr>
      <t xml:space="preserve"> 10-6613.002, 15-6613.002, 30-6613.002,  40-6613.002, 50-6613.002, 70-6613.002 με τίτλο « </t>
    </r>
    <r>
      <rPr>
        <b/>
        <sz val="8"/>
        <color theme="1"/>
        <rFont val="Comic Sans MS"/>
        <family val="4"/>
        <charset val="161"/>
      </rPr>
      <t xml:space="preserve">Προμήθεια φωτοτυπικού υλικού (χαρτί Α4 ) </t>
    </r>
    <r>
      <rPr>
        <sz val="8"/>
        <color theme="1"/>
        <rFont val="Comic Sans MS"/>
        <family val="4"/>
        <charset val="161"/>
      </rPr>
      <t xml:space="preserve">» προϋπολογισμού έτους 2021 </t>
    </r>
    <r>
      <rPr>
        <sz val="8"/>
        <color indexed="10"/>
        <rFont val="Comic Sans MS"/>
        <family val="4"/>
        <charset val="161"/>
      </rPr>
      <t xml:space="preserve">   </t>
    </r>
    <r>
      <rPr>
        <b/>
        <sz val="8"/>
        <color indexed="10"/>
        <rFont val="Comic Sans MS"/>
        <family val="4"/>
        <charset val="161"/>
      </rPr>
      <t xml:space="preserve">                                                                                                                                                                                     </t>
    </r>
    <r>
      <rPr>
        <b/>
        <sz val="8"/>
        <color indexed="8"/>
        <rFont val="Comic Sans MS"/>
        <family val="4"/>
        <charset val="161"/>
      </rPr>
      <t xml:space="preserve">                                                                                                                                                                     </t>
    </r>
  </si>
  <si>
    <r>
      <rPr>
        <b/>
        <sz val="8"/>
        <color indexed="8"/>
        <rFont val="Comic Sans MS"/>
        <family val="4"/>
        <charset val="161"/>
      </rPr>
      <t>Χρέωση Ομάδας 4η: Κ.Α</t>
    </r>
    <r>
      <rPr>
        <sz val="8"/>
        <color indexed="8"/>
        <rFont val="Comic Sans MS"/>
        <family val="4"/>
        <charset val="161"/>
      </rPr>
      <t xml:space="preserve"> 60-6473.003 με τίτλο  « Υποέργο 1: Λειτουργικά έξοδα του Κέντρου Κοινότητας, του Παραρτήματος Ρομά και του ΚΕΜ λοιπές λειτουργικές δαπάνες στο Δήμο Ηρακλείου » Έτους 2021</t>
    </r>
  </si>
  <si>
    <r>
      <t xml:space="preserve">ΟΜΑΔΑ 3η: ΠΡΟΜΗΘΕΙΑ ΦΩΤΟΤΥΠΙΚΟ ΧΑΡΤΙ Α4  των Υπηρεσιών του Δήμου Ηρακλείου Κρήτης                                              </t>
    </r>
    <r>
      <rPr>
        <b/>
        <sz val="10"/>
        <color indexed="10"/>
        <rFont val="Calibri"/>
        <family val="2"/>
        <charset val="161"/>
      </rPr>
      <t xml:space="preserve">με κριτήριο κατακύρωσης την πλέον συμφέρουσα από οικονομική άποψη προσφορά αποκλειστικά βάση της </t>
    </r>
    <r>
      <rPr>
        <b/>
        <sz val="10"/>
        <color rgb="FFFF0000"/>
        <rFont val="Calibri"/>
        <family val="2"/>
        <charset val="161"/>
      </rPr>
      <t xml:space="preserve">τιμή ανά είδος  </t>
    </r>
    <r>
      <rPr>
        <b/>
        <sz val="10"/>
        <color indexed="30"/>
        <rFont val="Calibri"/>
        <family val="2"/>
        <charset val="161"/>
      </rP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charset val="161"/>
      </rPr>
      <t xml:space="preserve"> Χρέωση Κ.Α</t>
    </r>
    <r>
      <rPr>
        <sz val="10"/>
        <color theme="1"/>
        <rFont val="Calibri"/>
        <family val="2"/>
        <charset val="161"/>
      </rPr>
      <t xml:space="preserve"> 10-6613.002, 15-6613.002, 30-6613.002, 40-6613.002, 50-6613.002, 70-6613.002 με τίτλο                        « </t>
    </r>
    <r>
      <rPr>
        <b/>
        <sz val="10"/>
        <color theme="1"/>
        <rFont val="Calibri"/>
        <family val="2"/>
        <charset val="161"/>
      </rPr>
      <t xml:space="preserve">Προμήθεια φωτοτυπικού υλικού (χαρτί Α4 ) </t>
    </r>
    <r>
      <rPr>
        <sz val="10"/>
        <color theme="1"/>
        <rFont val="Calibri"/>
        <family val="2"/>
        <charset val="161"/>
      </rPr>
      <t xml:space="preserve">» προϋπολογισμού έτους 2021 </t>
    </r>
    <r>
      <rPr>
        <sz val="10"/>
        <color indexed="10"/>
        <rFont val="Calibri"/>
        <family val="2"/>
        <charset val="161"/>
      </rPr>
      <t xml:space="preserve">   </t>
    </r>
    <r>
      <rPr>
        <b/>
        <sz val="10"/>
        <color indexed="10"/>
        <rFont val="Calibri"/>
        <family val="2"/>
        <charset val="161"/>
      </rPr>
      <t xml:space="preserve">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Calibri"/>
        <family val="2"/>
        <charset val="161"/>
      </rPr>
      <t xml:space="preserve">                                                                                                                                                                     CPV:</t>
    </r>
    <r>
      <rPr>
        <sz val="10"/>
        <color indexed="8"/>
        <rFont val="Calibri"/>
        <family val="2"/>
        <charset val="161"/>
      </rPr>
      <t xml:space="preserve"> </t>
    </r>
    <r>
      <rPr>
        <b/>
        <sz val="10"/>
        <color indexed="8"/>
        <rFont val="Calibri"/>
        <family val="2"/>
        <charset val="161"/>
      </rPr>
      <t>30197643-5  Φωτοαντιγραφικό χαρτί</t>
    </r>
  </si>
  <si>
    <r>
      <t xml:space="preserve">ΟΜΑΔΑ 1η: ΠΡΟΜΗΘΕΙΑ Γραφική Ύλη των Υπηρεσιών του Δήμου Ηρακλείου Κρήτης </t>
    </r>
    <r>
      <rPr>
        <b/>
        <sz val="10"/>
        <color rgb="FFFF0000"/>
        <rFont val="Calibri"/>
        <family val="2"/>
        <charset val="161"/>
        <scheme val="minor"/>
      </rPr>
      <t>με κριτήριο κατακύρωσης την πλέον συμφέρουσα από οικονομική άποψη προσφορά αποκλειστικά βάση της τιμή ανά είδος.</t>
    </r>
    <r>
      <rPr>
        <b/>
        <sz val="10"/>
        <color theme="1"/>
        <rFont val="Calibri"/>
        <family val="2"/>
        <charset val="161"/>
        <scheme val="minor"/>
      </rPr>
      <t xml:space="preserve">                                                                                                                                                                                     Χρέωση Κ.Α: </t>
    </r>
    <r>
      <rPr>
        <sz val="10"/>
        <color theme="1"/>
        <rFont val="Calibri"/>
        <family val="2"/>
        <charset val="161"/>
        <scheme val="minor"/>
      </rPr>
      <t xml:space="preserve"> 10-6612.001, 15-6612.001,30-6612.001, 35-6612.001, 50-6612.001, 70-6612.001 με τίτλο              </t>
    </r>
    <r>
      <rPr>
        <b/>
        <sz val="10"/>
        <color theme="1"/>
        <rFont val="Calibri"/>
        <family val="2"/>
        <charset val="161"/>
        <scheme val="minor"/>
      </rPr>
      <t xml:space="preserve">  « Προμήθεια γραφικής ύλης και μικροαντικειμένων γραφείου»                                                                                                                                                                                                                                                                                                                                                           CPV: 30192700-8</t>
    </r>
    <r>
      <rPr>
        <sz val="10"/>
        <color theme="1"/>
        <rFont val="Calibri"/>
        <family val="2"/>
        <charset val="161"/>
        <scheme val="minor"/>
      </rPr>
      <t xml:space="preserve"> Γραφική Ύλη, </t>
    </r>
    <r>
      <rPr>
        <b/>
        <sz val="10"/>
        <color theme="1"/>
        <rFont val="Calibri"/>
        <family val="2"/>
        <charset val="161"/>
        <scheme val="minor"/>
      </rPr>
      <t>35121200-0</t>
    </r>
    <r>
      <rPr>
        <sz val="10"/>
        <color theme="1"/>
        <rFont val="Calibri"/>
        <family val="2"/>
        <charset val="161"/>
        <scheme val="minor"/>
      </rPr>
      <t xml:space="preserve"> Ανιχνευτές πλαστών χαρτονομισμάτων, </t>
    </r>
    <r>
      <rPr>
        <b/>
        <sz val="10"/>
        <color theme="1"/>
        <rFont val="Calibri"/>
        <family val="2"/>
        <charset val="161"/>
        <scheme val="minor"/>
      </rPr>
      <t>30123620-9</t>
    </r>
    <r>
      <rPr>
        <sz val="10"/>
        <color theme="1"/>
        <rFont val="Calibri"/>
        <family val="2"/>
        <charset val="161"/>
        <scheme val="minor"/>
      </rPr>
      <t xml:space="preserve">  Μηχανές καταμέτρησης κερμάτων </t>
    </r>
  </si>
  <si>
    <r>
      <t xml:space="preserve">   ΕΛΛΗΝΙΚΗ  ΔΗΜΟΚΡΑΤΙΑ                                               ΕΡΓΟ: </t>
    </r>
    <r>
      <rPr>
        <b/>
        <sz val="8"/>
        <color theme="1"/>
        <rFont val="Comic Sans MS"/>
        <family val="4"/>
        <charset val="161"/>
      </rPr>
      <t>1. Προμήθεια Γραφική Ύλη έτους 2021</t>
    </r>
    <r>
      <rPr>
        <sz val="8"/>
        <color theme="1"/>
        <rFont val="Comic Sans MS"/>
        <family val="4"/>
        <charset val="161"/>
      </rPr>
      <t xml:space="preserve">                          
  ΔΗΜΟΣ  ΗΡΑΚΛΕΙΟΥ                                                                   </t>
    </r>
    <r>
      <rPr>
        <b/>
        <sz val="8"/>
        <color theme="1"/>
        <rFont val="Comic Sans MS"/>
        <family val="4"/>
        <charset val="161"/>
      </rPr>
      <t>2. Προμήθεια Φωτοτυπικού Χαρτί Α4 έτους 2021</t>
    </r>
    <r>
      <rPr>
        <sz val="8"/>
        <color theme="1"/>
        <rFont val="Comic Sans MS"/>
        <family val="4"/>
        <charset val="161"/>
      </rPr>
      <t xml:space="preserve">
  Δ/ΝΣΗ: ΟΙΚΟΝΟΜΙΚΩΝ ΥΠΗΡΕΣΙΩΝ                            α) τις ανάγκες των Υπηρεσιών του Δήμου Ηρακλείου Κρήτης.              
  ΤΜΗΜΑ: Διαχείρισης Υλικών και Αποθεμάτων                    β) τις ανάγκες του Ξενώνα Φιλοξενίας Γυναικών του Δήμου                                   
  Ταχ. Δ/νση:  Αμαξοστάσιο Δήμου Ηρακλείου                           Ηρακλείου.                                                                                                                   
   Πληροφορίες: Γεώργιος Πεδιαδιτάκης                                                          
  Τηλ.:  2813409613                                                                              Ηράκλειο   17/02/2021                              
   E-mail : diaxirisi@heraklion.gr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</si>
</sst>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9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8"/>
      <color theme="1"/>
      <name val="Comic Sans MS"/>
      <family val="4"/>
      <charset val="161"/>
    </font>
    <font>
      <b/>
      <sz val="8"/>
      <color theme="1"/>
      <name val="Comic Sans MS"/>
      <family val="4"/>
      <charset val="161"/>
    </font>
    <font>
      <sz val="8"/>
      <color indexed="8"/>
      <name val="Comic Sans MS"/>
      <family val="4"/>
      <charset val="161"/>
    </font>
    <font>
      <b/>
      <sz val="8"/>
      <color indexed="8"/>
      <name val="Comic Sans MS"/>
      <family val="4"/>
      <charset val="161"/>
    </font>
    <font>
      <sz val="10"/>
      <name val="Arial"/>
      <family val="2"/>
      <charset val="161"/>
    </font>
    <font>
      <i/>
      <sz val="8"/>
      <color theme="1"/>
      <name val="Comic Sans MS"/>
      <family val="4"/>
      <charset val="161"/>
    </font>
    <font>
      <i/>
      <sz val="11"/>
      <color theme="1"/>
      <name val="Calibri"/>
      <family val="2"/>
      <charset val="161"/>
      <scheme val="minor"/>
    </font>
    <font>
      <b/>
      <sz val="16"/>
      <color theme="1"/>
      <name val="Comic Sans MS"/>
      <family val="4"/>
      <charset val="161"/>
    </font>
    <font>
      <b/>
      <sz val="16"/>
      <color theme="1"/>
      <name val="Calibri"/>
      <family val="2"/>
      <charset val="161"/>
      <scheme val="minor"/>
    </font>
    <font>
      <b/>
      <sz val="8"/>
      <color rgb="FF0070C0"/>
      <name val="Comic Sans MS"/>
      <family val="4"/>
      <charset val="161"/>
    </font>
    <font>
      <b/>
      <sz val="11"/>
      <color rgb="FF0070C0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0"/>
      <color rgb="FFFF000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9"/>
      <color indexed="8"/>
      <name val="Calibri"/>
      <family val="2"/>
      <charset val="161"/>
    </font>
    <font>
      <sz val="9"/>
      <color indexed="8"/>
      <name val="Calibri"/>
      <family val="2"/>
      <charset val="161"/>
    </font>
    <font>
      <b/>
      <sz val="7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b/>
      <i/>
      <sz val="7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8"/>
      <color indexed="8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7"/>
      <name val="Calibri"/>
      <family val="2"/>
      <charset val="161"/>
      <scheme val="minor"/>
    </font>
    <font>
      <b/>
      <i/>
      <sz val="9"/>
      <color theme="1"/>
      <name val="Calibri"/>
      <family val="2"/>
      <charset val="161"/>
      <scheme val="minor"/>
    </font>
    <font>
      <sz val="7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7"/>
      <color rgb="FFFF0000"/>
      <name val="Calibri"/>
      <family val="2"/>
      <charset val="161"/>
      <scheme val="minor"/>
    </font>
    <font>
      <sz val="7"/>
      <color indexed="8"/>
      <name val="Calibri"/>
      <family val="2"/>
      <charset val="161"/>
      <scheme val="minor"/>
    </font>
    <font>
      <b/>
      <i/>
      <sz val="9"/>
      <name val="Calibri"/>
      <family val="2"/>
      <charset val="161"/>
      <scheme val="minor"/>
    </font>
    <font>
      <sz val="8"/>
      <color rgb="FF000000"/>
      <name val="Calibri"/>
      <family val="2"/>
      <charset val="161"/>
      <scheme val="minor"/>
    </font>
    <font>
      <u/>
      <sz val="7"/>
      <name val="Calibri"/>
      <family val="2"/>
      <charset val="161"/>
      <scheme val="minor"/>
    </font>
    <font>
      <b/>
      <u/>
      <sz val="7"/>
      <color rgb="FF0070C0"/>
      <name val="Calibri"/>
      <family val="2"/>
      <charset val="161"/>
      <scheme val="minor"/>
    </font>
    <font>
      <u/>
      <sz val="7"/>
      <color rgb="FFFF0000"/>
      <name val="Calibri"/>
      <family val="2"/>
      <charset val="161"/>
      <scheme val="minor"/>
    </font>
    <font>
      <b/>
      <sz val="7"/>
      <color rgb="FF0070C0"/>
      <name val="Calibri"/>
      <family val="2"/>
      <charset val="161"/>
      <scheme val="minor"/>
    </font>
    <font>
      <b/>
      <sz val="7"/>
      <color rgb="FF344F21"/>
      <name val="Calibri"/>
      <family val="2"/>
      <charset val="161"/>
      <scheme val="minor"/>
    </font>
    <font>
      <b/>
      <sz val="7"/>
      <color rgb="FFFF0000"/>
      <name val="Calibri"/>
      <family val="2"/>
      <charset val="161"/>
      <scheme val="minor"/>
    </font>
    <font>
      <b/>
      <sz val="7"/>
      <color theme="9" tint="-0.249977111117893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sz val="8"/>
      <color theme="1"/>
      <name val="Tahoma"/>
      <family val="2"/>
      <charset val="161"/>
    </font>
    <font>
      <b/>
      <sz val="10"/>
      <color indexed="10"/>
      <name val="Calibri"/>
      <family val="2"/>
      <charset val="161"/>
    </font>
    <font>
      <b/>
      <sz val="10"/>
      <color indexed="8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8"/>
      <color indexed="8"/>
      <name val="Calibri"/>
      <family val="2"/>
      <charset val="161"/>
      <scheme val="minor"/>
    </font>
    <font>
      <b/>
      <sz val="10"/>
      <color rgb="FFFF0000"/>
      <name val="Calibri"/>
      <family val="2"/>
      <charset val="161"/>
    </font>
    <font>
      <b/>
      <sz val="10"/>
      <color indexed="30"/>
      <name val="Calibri"/>
      <family val="2"/>
      <charset val="161"/>
    </font>
    <font>
      <b/>
      <sz val="10"/>
      <color theme="1"/>
      <name val="Calibri"/>
      <family val="2"/>
      <charset val="161"/>
    </font>
    <font>
      <sz val="10"/>
      <color theme="1"/>
      <name val="Calibri"/>
      <family val="2"/>
      <charset val="161"/>
    </font>
    <font>
      <sz val="10"/>
      <color indexed="10"/>
      <name val="Calibri"/>
      <family val="2"/>
      <charset val="161"/>
    </font>
    <font>
      <b/>
      <sz val="6"/>
      <color theme="1"/>
      <name val="Comic Sans MS"/>
      <family val="4"/>
      <charset val="161"/>
    </font>
    <font>
      <b/>
      <sz val="6"/>
      <color indexed="8"/>
      <name val="Arial Black"/>
      <family val="2"/>
      <charset val="161"/>
    </font>
    <font>
      <b/>
      <sz val="6"/>
      <name val="Arial Black"/>
      <family val="2"/>
      <charset val="161"/>
    </font>
    <font>
      <i/>
      <sz val="9"/>
      <color theme="1"/>
      <name val="Calibri"/>
      <family val="2"/>
      <charset val="161"/>
    </font>
    <font>
      <sz val="6"/>
      <color theme="1"/>
      <name val="Comic Sans MS"/>
      <family val="4"/>
      <charset val="161"/>
    </font>
    <font>
      <sz val="6"/>
      <color rgb="FFFF0000"/>
      <name val="Comic Sans MS"/>
      <family val="4"/>
      <charset val="161"/>
    </font>
    <font>
      <sz val="7"/>
      <name val="Comic Sans MS"/>
      <family val="4"/>
      <charset val="161"/>
    </font>
    <font>
      <sz val="10"/>
      <name val="Arial Black"/>
      <family val="2"/>
      <charset val="161"/>
    </font>
    <font>
      <b/>
      <sz val="11"/>
      <name val="Calibri"/>
      <family val="2"/>
      <charset val="161"/>
      <scheme val="minor"/>
    </font>
    <font>
      <b/>
      <sz val="6"/>
      <color theme="1"/>
      <name val="Calibri"/>
      <family val="2"/>
      <charset val="161"/>
      <scheme val="minor"/>
    </font>
    <font>
      <b/>
      <sz val="7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  <font>
      <b/>
      <sz val="11"/>
      <color theme="1"/>
      <name val="Comic Sans MS"/>
      <family val="4"/>
      <charset val="161"/>
    </font>
    <font>
      <sz val="8"/>
      <name val="Comic Sans MS"/>
      <family val="4"/>
      <charset val="161"/>
    </font>
    <font>
      <sz val="8"/>
      <color indexed="10"/>
      <name val="Comic Sans MS"/>
      <family val="4"/>
      <charset val="161"/>
    </font>
    <font>
      <b/>
      <sz val="8"/>
      <color indexed="10"/>
      <name val="Comic Sans MS"/>
      <family val="4"/>
      <charset val="161"/>
    </font>
  </fonts>
  <fills count="1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/>
        <bgColor indexed="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23" fillId="0" borderId="0"/>
    <xf numFmtId="0" fontId="7" fillId="0" borderId="0"/>
    <xf numFmtId="0" fontId="23" fillId="0" borderId="0"/>
    <xf numFmtId="0" fontId="7" fillId="0" borderId="0"/>
    <xf numFmtId="0" fontId="7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</cellStyleXfs>
  <cellXfs count="118">
    <xf numFmtId="0" fontId="0" fillId="0" borderId="0" xfId="0"/>
    <xf numFmtId="0" fontId="3" fillId="0" borderId="0" xfId="0" applyFont="1" applyBorder="1"/>
    <xf numFmtId="0" fontId="3" fillId="0" borderId="0" xfId="0" applyFont="1"/>
    <xf numFmtId="0" fontId="20" fillId="5" borderId="1" xfId="0" applyFont="1" applyFill="1" applyBorder="1" applyAlignment="1">
      <alignment horizontal="center" vertical="center" wrapText="1"/>
    </xf>
    <xf numFmtId="49" fontId="21" fillId="5" borderId="1" xfId="0" applyNumberFormat="1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164" fontId="22" fillId="6" borderId="1" xfId="0" applyNumberFormat="1" applyFont="1" applyFill="1" applyBorder="1" applyAlignment="1">
      <alignment horizontal="center" vertical="center" wrapText="1"/>
    </xf>
    <xf numFmtId="2" fontId="20" fillId="6" borderId="1" xfId="1" applyNumberFormat="1" applyFont="1" applyFill="1" applyBorder="1" applyAlignment="1">
      <alignment horizontal="center" vertical="center" wrapText="1"/>
    </xf>
    <xf numFmtId="2" fontId="20" fillId="6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5" fillId="0" borderId="1" xfId="2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 vertical="center" wrapText="1"/>
    </xf>
    <xf numFmtId="164" fontId="28" fillId="0" borderId="1" xfId="0" applyNumberFormat="1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24" fillId="0" borderId="1" xfId="3" applyFont="1" applyFill="1" applyBorder="1" applyAlignment="1">
      <alignment horizontal="center" vertical="center" wrapText="1"/>
    </xf>
    <xf numFmtId="0" fontId="32" fillId="5" borderId="1" xfId="0" applyFont="1" applyFill="1" applyBorder="1" applyAlignment="1">
      <alignment horizontal="center" vertical="center"/>
    </xf>
    <xf numFmtId="164" fontId="26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31" fillId="0" borderId="1" xfId="3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1" fillId="0" borderId="1" xfId="3" applyFont="1" applyFill="1" applyBorder="1" applyAlignment="1">
      <alignment horizontal="center" vertical="center" wrapText="1"/>
    </xf>
    <xf numFmtId="0" fontId="24" fillId="0" borderId="1" xfId="4" applyFont="1" applyFill="1" applyBorder="1" applyAlignment="1">
      <alignment horizontal="center" vertical="center"/>
    </xf>
    <xf numFmtId="0" fontId="31" fillId="0" borderId="1" xfId="5" applyFont="1" applyFill="1" applyBorder="1" applyAlignment="1">
      <alignment horizontal="left" vertical="center" wrapText="1"/>
    </xf>
    <xf numFmtId="0" fontId="26" fillId="0" borderId="1" xfId="4" applyFont="1" applyFill="1" applyBorder="1" applyAlignment="1">
      <alignment horizontal="center" vertical="center" wrapText="1"/>
    </xf>
    <xf numFmtId="0" fontId="24" fillId="0" borderId="1" xfId="6" applyFont="1" applyFill="1" applyBorder="1" applyAlignment="1">
      <alignment horizontal="center" vertical="center" wrapText="1"/>
    </xf>
    <xf numFmtId="0" fontId="24" fillId="0" borderId="1" xfId="7" applyFont="1" applyFill="1" applyBorder="1" applyAlignment="1">
      <alignment horizontal="center" vertical="center" wrapText="1"/>
    </xf>
    <xf numFmtId="0" fontId="31" fillId="0" borderId="1" xfId="7" applyFont="1" applyFill="1" applyBorder="1" applyAlignment="1">
      <alignment horizontal="left" vertical="center" wrapText="1"/>
    </xf>
    <xf numFmtId="0" fontId="31" fillId="0" borderId="1" xfId="8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 wrapText="1"/>
    </xf>
    <xf numFmtId="1" fontId="27" fillId="8" borderId="1" xfId="0" applyNumberFormat="1" applyFont="1" applyFill="1" applyBorder="1" applyAlignment="1">
      <alignment horizontal="center" vertical="center"/>
    </xf>
    <xf numFmtId="2" fontId="27" fillId="8" borderId="1" xfId="0" applyNumberFormat="1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0" fontId="41" fillId="0" borderId="3" xfId="0" applyFont="1" applyFill="1" applyBorder="1" applyAlignment="1">
      <alignment horizontal="center" vertical="center"/>
    </xf>
    <xf numFmtId="1" fontId="27" fillId="0" borderId="3" xfId="0" applyNumberFormat="1" applyFont="1" applyFill="1" applyBorder="1" applyAlignment="1">
      <alignment horizontal="center" vertical="center"/>
    </xf>
    <xf numFmtId="2" fontId="27" fillId="0" borderId="3" xfId="0" applyNumberFormat="1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vertical="center" wrapText="1"/>
    </xf>
    <xf numFmtId="0" fontId="46" fillId="10" borderId="1" xfId="0" applyFont="1" applyFill="1" applyBorder="1" applyAlignment="1">
      <alignment horizontal="center" vertical="center" wrapText="1"/>
    </xf>
    <xf numFmtId="0" fontId="46" fillId="5" borderId="1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 wrapText="1"/>
    </xf>
    <xf numFmtId="0" fontId="32" fillId="11" borderId="1" xfId="0" applyFont="1" applyFill="1" applyBorder="1" applyAlignment="1">
      <alignment horizontal="center" vertical="center" wrapText="1"/>
    </xf>
    <xf numFmtId="164" fontId="26" fillId="0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46" fillId="0" borderId="1" xfId="3" applyFont="1" applyFill="1" applyBorder="1" applyAlignment="1">
      <alignment horizontal="center" vertical="center" wrapText="1"/>
    </xf>
    <xf numFmtId="0" fontId="46" fillId="0" borderId="1" xfId="6" applyFont="1" applyFill="1" applyBorder="1" applyAlignment="1">
      <alignment horizontal="center" vertical="center" wrapText="1"/>
    </xf>
    <xf numFmtId="0" fontId="28" fillId="0" borderId="1" xfId="9" applyFont="1" applyBorder="1" applyAlignment="1">
      <alignment horizontal="center" vertical="center" wrapText="1"/>
    </xf>
    <xf numFmtId="0" fontId="31" fillId="7" borderId="1" xfId="0" applyFont="1" applyFill="1" applyBorder="1" applyAlignment="1">
      <alignment horizontal="left" wrapText="1"/>
    </xf>
    <xf numFmtId="0" fontId="32" fillId="0" borderId="3" xfId="0" applyFont="1" applyFill="1" applyBorder="1" applyAlignment="1">
      <alignment horizontal="center" vertical="center" wrapText="1"/>
    </xf>
    <xf numFmtId="164" fontId="26" fillId="0" borderId="3" xfId="0" applyNumberFormat="1" applyFont="1" applyFill="1" applyBorder="1" applyAlignment="1">
      <alignment horizontal="center" vertical="center" wrapText="1"/>
    </xf>
    <xf numFmtId="164" fontId="41" fillId="0" borderId="3" xfId="0" applyNumberFormat="1" applyFont="1" applyFill="1" applyBorder="1" applyAlignment="1">
      <alignment horizontal="center" vertical="center" wrapText="1"/>
    </xf>
    <xf numFmtId="0" fontId="0" fillId="0" borderId="0" xfId="0" applyBorder="1"/>
    <xf numFmtId="49" fontId="52" fillId="12" borderId="1" xfId="0" applyNumberFormat="1" applyFont="1" applyFill="1" applyBorder="1" applyAlignment="1">
      <alignment horizontal="center" vertical="center" wrapText="1"/>
    </xf>
    <xf numFmtId="1" fontId="52" fillId="12" borderId="1" xfId="0" applyNumberFormat="1" applyFont="1" applyFill="1" applyBorder="1" applyAlignment="1">
      <alignment horizontal="center" vertical="center" wrapText="1"/>
    </xf>
    <xf numFmtId="2" fontId="53" fillId="12" borderId="1" xfId="1" applyNumberFormat="1" applyFont="1" applyFill="1" applyBorder="1" applyAlignment="1">
      <alignment horizontal="center" vertical="center" wrapText="1"/>
    </xf>
    <xf numFmtId="2" fontId="54" fillId="12" borderId="1" xfId="0" applyNumberFormat="1" applyFont="1" applyFill="1" applyBorder="1" applyAlignment="1">
      <alignment horizontal="center" vertical="center" wrapText="1"/>
    </xf>
    <xf numFmtId="0" fontId="26" fillId="0" borderId="1" xfId="10" applyFont="1" applyFill="1" applyBorder="1" applyAlignment="1">
      <alignment horizontal="left" vertical="center" wrapText="1"/>
    </xf>
    <xf numFmtId="0" fontId="31" fillId="13" borderId="1" xfId="0" applyFont="1" applyFill="1" applyBorder="1" applyAlignment="1">
      <alignment horizontal="center" vertical="center" wrapText="1"/>
    </xf>
    <xf numFmtId="0" fontId="52" fillId="0" borderId="1" xfId="0" applyNumberFormat="1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horizontal="center" vertical="center" wrapText="1"/>
    </xf>
    <xf numFmtId="0" fontId="58" fillId="0" borderId="1" xfId="10" applyFont="1" applyFill="1" applyBorder="1" applyAlignment="1">
      <alignment horizontal="left" vertical="center" wrapText="1"/>
    </xf>
    <xf numFmtId="2" fontId="26" fillId="0" borderId="1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1" fontId="27" fillId="0" borderId="0" xfId="0" applyNumberFormat="1" applyFont="1" applyFill="1" applyBorder="1" applyAlignment="1">
      <alignment horizontal="center" vertical="center"/>
    </xf>
    <xf numFmtId="2" fontId="27" fillId="0" borderId="0" xfId="0" applyNumberFormat="1" applyFont="1" applyFill="1" applyBorder="1" applyAlignment="1">
      <alignment horizontal="center" vertical="center"/>
    </xf>
    <xf numFmtId="0" fontId="61" fillId="14" borderId="1" xfId="0" applyFont="1" applyFill="1" applyBorder="1" applyAlignment="1">
      <alignment horizontal="center" vertical="center" wrapText="1"/>
    </xf>
    <xf numFmtId="1" fontId="63" fillId="7" borderId="1" xfId="0" applyNumberFormat="1" applyFont="1" applyFill="1" applyBorder="1" applyAlignment="1">
      <alignment horizontal="center" vertical="center"/>
    </xf>
    <xf numFmtId="2" fontId="25" fillId="0" borderId="1" xfId="0" applyNumberFormat="1" applyFont="1" applyBorder="1" applyAlignment="1">
      <alignment horizontal="center" vertical="center" wrapText="1"/>
    </xf>
    <xf numFmtId="164" fontId="25" fillId="0" borderId="1" xfId="0" applyNumberFormat="1" applyFont="1" applyBorder="1" applyAlignment="1">
      <alignment horizontal="center" vertical="center" wrapText="1"/>
    </xf>
    <xf numFmtId="0" fontId="64" fillId="15" borderId="1" xfId="0" applyFont="1" applyFill="1" applyBorder="1" applyAlignment="1">
      <alignment horizontal="center" vertical="center"/>
    </xf>
    <xf numFmtId="2" fontId="64" fillId="15" borderId="1" xfId="0" applyNumberFormat="1" applyFont="1" applyFill="1" applyBorder="1" applyAlignment="1">
      <alignment horizontal="center" vertical="center" wrapText="1"/>
    </xf>
    <xf numFmtId="164" fontId="64" fillId="15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65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6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32" fillId="15" borderId="1" xfId="0" applyFont="1" applyFill="1" applyBorder="1" applyAlignment="1">
      <alignment horizontal="center" vertical="center" wrapText="1"/>
    </xf>
    <xf numFmtId="0" fontId="27" fillId="15" borderId="1" xfId="0" applyFont="1" applyFill="1" applyBorder="1" applyAlignment="1">
      <alignment horizontal="center" vertical="center" wrapText="1"/>
    </xf>
    <xf numFmtId="0" fontId="41" fillId="8" borderId="1" xfId="0" applyFont="1" applyFill="1" applyBorder="1" applyAlignment="1">
      <alignment horizontal="center" vertical="center"/>
    </xf>
    <xf numFmtId="0" fontId="59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60" fillId="14" borderId="1" xfId="0" applyFont="1" applyFill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wrapText="1"/>
    </xf>
    <xf numFmtId="0" fontId="0" fillId="0" borderId="1" xfId="0" applyBorder="1" applyAlignment="1"/>
    <xf numFmtId="0" fontId="42" fillId="9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4" fillId="4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 applyAlignment="1"/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66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/>
    <xf numFmtId="0" fontId="3" fillId="0" borderId="1" xfId="0" applyFont="1" applyFill="1" applyBorder="1" applyAlignment="1"/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3" fillId="0" borderId="1" xfId="0" applyFont="1" applyBorder="1" applyAlignment="1"/>
    <xf numFmtId="0" fontId="12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</cellXfs>
  <cellStyles count="11">
    <cellStyle name="Βασικό_2015 2" xfId="2"/>
    <cellStyle name="Βασικό_ΛΙΣΤΑ ΑΝΑΛΩΣΙΜΩΝ ΕΙΔΩΝ" xfId="6"/>
    <cellStyle name="Βασικό_Φύλλο1" xfId="1"/>
    <cellStyle name="Βασικό_Φύλλο1_1" xfId="5"/>
    <cellStyle name="Βασικό_Φύλλο1_ΛΙΣΤΑ ΑΝΑΛΩΣΙΜΩΝ ΕΙΔΩΝ" xfId="3"/>
    <cellStyle name="Βασικό_Φύλλο1_ΛΙΣΤΑ ΑΝΑΛΩΣΙΜΩΝ ΕΙΔΩΝ 2" xfId="8"/>
    <cellStyle name="Βασικό_Φύλλο2" xfId="10"/>
    <cellStyle name="Κανονικό" xfId="0" builtinId="0"/>
    <cellStyle name="Κανονικό 2 2" xfId="7"/>
    <cellStyle name="Κανονικό 3" xfId="9"/>
    <cellStyle name="Κανονικό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632460</xdr:colOff>
      <xdr:row>108</xdr:row>
      <xdr:rowOff>0</xdr:rowOff>
    </xdr:from>
    <xdr:to>
      <xdr:col>2</xdr:col>
      <xdr:colOff>0</xdr:colOff>
      <xdr:row>108</xdr:row>
      <xdr:rowOff>38100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769620" y="3537204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95</xdr:row>
      <xdr:rowOff>0</xdr:rowOff>
    </xdr:from>
    <xdr:to>
      <xdr:col>3</xdr:col>
      <xdr:colOff>1402080</xdr:colOff>
      <xdr:row>95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34540" y="31897320"/>
          <a:ext cx="74676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632460</xdr:colOff>
      <xdr:row>75</xdr:row>
      <xdr:rowOff>0</xdr:rowOff>
    </xdr:from>
    <xdr:to>
      <xdr:col>2</xdr:col>
      <xdr:colOff>0</xdr:colOff>
      <xdr:row>75</xdr:row>
      <xdr:rowOff>38100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769620" y="2557272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46</xdr:row>
      <xdr:rowOff>0</xdr:rowOff>
    </xdr:from>
    <xdr:to>
      <xdr:col>3</xdr:col>
      <xdr:colOff>1402080</xdr:colOff>
      <xdr:row>46</xdr:row>
      <xdr:rowOff>38100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2034540" y="16855440"/>
          <a:ext cx="74676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43</xdr:row>
      <xdr:rowOff>0</xdr:rowOff>
    </xdr:from>
    <xdr:ext cx="0" cy="68580"/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2819400" y="1574292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0" cy="68580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2819400" y="3511296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0" cy="68580"/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2819400" y="1449324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0" cy="68580"/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2819400" y="3537204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53</xdr:row>
      <xdr:rowOff>0</xdr:rowOff>
    </xdr:from>
    <xdr:ext cx="0" cy="68580"/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2034540" y="1888236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108</xdr:row>
      <xdr:rowOff>0</xdr:rowOff>
    </xdr:from>
    <xdr:ext cx="0" cy="68580"/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2034540" y="3537204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43</xdr:row>
      <xdr:rowOff>0</xdr:rowOff>
    </xdr:from>
    <xdr:ext cx="0" cy="68580"/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769620" y="1574292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107</xdr:row>
      <xdr:rowOff>0</xdr:rowOff>
    </xdr:from>
    <xdr:ext cx="0" cy="68580"/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769620" y="3511296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39</xdr:row>
      <xdr:rowOff>0</xdr:rowOff>
    </xdr:from>
    <xdr:ext cx="0" cy="68580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769620" y="1449324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108</xdr:row>
      <xdr:rowOff>0</xdr:rowOff>
    </xdr:from>
    <xdr:ext cx="0" cy="68580"/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769620" y="3537204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106680</xdr:colOff>
      <xdr:row>1</xdr:row>
      <xdr:rowOff>83820</xdr:rowOff>
    </xdr:from>
    <xdr:to>
      <xdr:col>2</xdr:col>
      <xdr:colOff>182880</xdr:colOff>
      <xdr:row>1</xdr:row>
      <xdr:rowOff>856724</xdr:rowOff>
    </xdr:to>
    <xdr:pic>
      <xdr:nvPicPr>
        <xdr:cNvPr id="1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243840"/>
          <a:ext cx="845820" cy="77290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640080</xdr:colOff>
      <xdr:row>21</xdr:row>
      <xdr:rowOff>0</xdr:rowOff>
    </xdr:from>
    <xdr:to>
      <xdr:col>9</xdr:col>
      <xdr:colOff>434340</xdr:colOff>
      <xdr:row>21</xdr:row>
      <xdr:rowOff>83820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2034540" y="8823960"/>
          <a:ext cx="36728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21</xdr:row>
      <xdr:rowOff>0</xdr:rowOff>
    </xdr:from>
    <xdr:to>
      <xdr:col>9</xdr:col>
      <xdr:colOff>434340</xdr:colOff>
      <xdr:row>21</xdr:row>
      <xdr:rowOff>83820</xdr:rowOff>
    </xdr:to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2034540" y="8823960"/>
          <a:ext cx="36728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670560</xdr:colOff>
      <xdr:row>16</xdr:row>
      <xdr:rowOff>0</xdr:rowOff>
    </xdr:from>
    <xdr:to>
      <xdr:col>9</xdr:col>
      <xdr:colOff>464820</xdr:colOff>
      <xdr:row>16</xdr:row>
      <xdr:rowOff>60960</xdr:rowOff>
    </xdr:to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2065020" y="7101840"/>
          <a:ext cx="367284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105</xdr:row>
      <xdr:rowOff>0</xdr:rowOff>
    </xdr:from>
    <xdr:to>
      <xdr:col>9</xdr:col>
      <xdr:colOff>434340</xdr:colOff>
      <xdr:row>105</xdr:row>
      <xdr:rowOff>83820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2034540" y="34488120"/>
          <a:ext cx="36728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105</xdr:row>
      <xdr:rowOff>0</xdr:rowOff>
    </xdr:from>
    <xdr:to>
      <xdr:col>9</xdr:col>
      <xdr:colOff>434340</xdr:colOff>
      <xdr:row>105</xdr:row>
      <xdr:rowOff>83820</xdr:rowOff>
    </xdr:to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2034540" y="34488120"/>
          <a:ext cx="36728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21</xdr:row>
      <xdr:rowOff>0</xdr:rowOff>
    </xdr:from>
    <xdr:to>
      <xdr:col>9</xdr:col>
      <xdr:colOff>434340</xdr:colOff>
      <xdr:row>21</xdr:row>
      <xdr:rowOff>68580</xdr:rowOff>
    </xdr:to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2034540" y="8823960"/>
          <a:ext cx="36728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87</xdr:row>
      <xdr:rowOff>0</xdr:rowOff>
    </xdr:from>
    <xdr:ext cx="3444240" cy="83820"/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2034540" y="2901696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87</xdr:row>
      <xdr:rowOff>0</xdr:rowOff>
    </xdr:from>
    <xdr:ext cx="3444240" cy="83820"/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2034540" y="2901696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87</xdr:row>
      <xdr:rowOff>0</xdr:rowOff>
    </xdr:from>
    <xdr:ext cx="3444240" cy="68580"/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2034540" y="2901696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87</xdr:row>
      <xdr:rowOff>0</xdr:rowOff>
    </xdr:from>
    <xdr:ext cx="3444240" cy="83820"/>
    <xdr:sp macro="" textlink="">
      <xdr:nvSpPr>
        <xdr:cNvPr id="26" name="Text Box 2"/>
        <xdr:cNvSpPr txBox="1">
          <a:spLocks noChangeArrowheads="1"/>
        </xdr:cNvSpPr>
      </xdr:nvSpPr>
      <xdr:spPr bwMode="auto">
        <a:xfrm>
          <a:off x="2034540" y="2901696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87</xdr:row>
      <xdr:rowOff>0</xdr:rowOff>
    </xdr:from>
    <xdr:ext cx="3444240" cy="83820"/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2034540" y="2901696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87</xdr:row>
      <xdr:rowOff>0</xdr:rowOff>
    </xdr:from>
    <xdr:ext cx="3444240" cy="68580"/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2034540" y="2901696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87</xdr:row>
      <xdr:rowOff>0</xdr:rowOff>
    </xdr:from>
    <xdr:ext cx="3444240" cy="83820"/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2034540" y="2901696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87</xdr:row>
      <xdr:rowOff>0</xdr:rowOff>
    </xdr:from>
    <xdr:ext cx="3444240" cy="83820"/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2034540" y="2901696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87</xdr:row>
      <xdr:rowOff>0</xdr:rowOff>
    </xdr:from>
    <xdr:ext cx="3444240" cy="68580"/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2034540" y="2901696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18</xdr:row>
      <xdr:rowOff>129540</xdr:rowOff>
    </xdr:from>
    <xdr:ext cx="3444240" cy="83820"/>
    <xdr:sp macro="" textlink="">
      <xdr:nvSpPr>
        <xdr:cNvPr id="32" name="Text Box 2"/>
        <xdr:cNvSpPr txBox="1">
          <a:spLocks noChangeArrowheads="1"/>
        </xdr:cNvSpPr>
      </xdr:nvSpPr>
      <xdr:spPr bwMode="auto">
        <a:xfrm>
          <a:off x="2148840" y="79629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15</xdr:row>
      <xdr:rowOff>0</xdr:rowOff>
    </xdr:from>
    <xdr:ext cx="3444240" cy="83820"/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2034540" y="684276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15</xdr:row>
      <xdr:rowOff>0</xdr:rowOff>
    </xdr:from>
    <xdr:ext cx="3444240" cy="68580"/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2034540" y="684276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63</xdr:row>
      <xdr:rowOff>0</xdr:rowOff>
    </xdr:from>
    <xdr:ext cx="3444240" cy="83820"/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2034540" y="2246376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63</xdr:row>
      <xdr:rowOff>0</xdr:rowOff>
    </xdr:from>
    <xdr:ext cx="3444240" cy="83820"/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2034540" y="2246376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63</xdr:row>
      <xdr:rowOff>0</xdr:rowOff>
    </xdr:from>
    <xdr:ext cx="3444240" cy="68580"/>
    <xdr:sp macro="" textlink="">
      <xdr:nvSpPr>
        <xdr:cNvPr id="37" name="Text Box 2"/>
        <xdr:cNvSpPr txBox="1">
          <a:spLocks noChangeArrowheads="1"/>
        </xdr:cNvSpPr>
      </xdr:nvSpPr>
      <xdr:spPr bwMode="auto">
        <a:xfrm>
          <a:off x="2034540" y="2246376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63</xdr:row>
      <xdr:rowOff>0</xdr:rowOff>
    </xdr:from>
    <xdr:ext cx="3444240" cy="83820"/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2034540" y="2246376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63</xdr:row>
      <xdr:rowOff>0</xdr:rowOff>
    </xdr:from>
    <xdr:ext cx="3444240" cy="83820"/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2034540" y="2246376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63</xdr:row>
      <xdr:rowOff>0</xdr:rowOff>
    </xdr:from>
    <xdr:ext cx="3444240" cy="68580"/>
    <xdr:sp macro="" textlink="">
      <xdr:nvSpPr>
        <xdr:cNvPr id="40" name="Text Box 2"/>
        <xdr:cNvSpPr txBox="1">
          <a:spLocks noChangeArrowheads="1"/>
        </xdr:cNvSpPr>
      </xdr:nvSpPr>
      <xdr:spPr bwMode="auto">
        <a:xfrm>
          <a:off x="2034540" y="2246376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108</xdr:row>
      <xdr:rowOff>0</xdr:rowOff>
    </xdr:from>
    <xdr:ext cx="0" cy="68580"/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2034540" y="3537204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50</xdr:row>
      <xdr:rowOff>0</xdr:rowOff>
    </xdr:from>
    <xdr:to>
      <xdr:col>10</xdr:col>
      <xdr:colOff>175260</xdr:colOff>
      <xdr:row>50</xdr:row>
      <xdr:rowOff>83820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034540" y="17998440"/>
          <a:ext cx="40386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50</xdr:row>
      <xdr:rowOff>0</xdr:rowOff>
    </xdr:from>
    <xdr:to>
      <xdr:col>10</xdr:col>
      <xdr:colOff>175260</xdr:colOff>
      <xdr:row>50</xdr:row>
      <xdr:rowOff>83820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2034540" y="17998440"/>
          <a:ext cx="40386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50</xdr:row>
      <xdr:rowOff>0</xdr:rowOff>
    </xdr:from>
    <xdr:to>
      <xdr:col>10</xdr:col>
      <xdr:colOff>175260</xdr:colOff>
      <xdr:row>50</xdr:row>
      <xdr:rowOff>68580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2034540" y="17998440"/>
          <a:ext cx="40386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632460</xdr:colOff>
      <xdr:row>102</xdr:row>
      <xdr:rowOff>0</xdr:rowOff>
    </xdr:from>
    <xdr:to>
      <xdr:col>2</xdr:col>
      <xdr:colOff>0</xdr:colOff>
      <xdr:row>102</xdr:row>
      <xdr:rowOff>38100</xdr:rowOff>
    </xdr:to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769620" y="3371088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102</xdr:row>
      <xdr:rowOff>0</xdr:rowOff>
    </xdr:from>
    <xdr:to>
      <xdr:col>7</xdr:col>
      <xdr:colOff>53340</xdr:colOff>
      <xdr:row>102</xdr:row>
      <xdr:rowOff>68580</xdr:rowOff>
    </xdr:to>
    <xdr:sp macro="" textlink="">
      <xdr:nvSpPr>
        <xdr:cNvPr id="46" name="Text Box 2"/>
        <xdr:cNvSpPr txBox="1">
          <a:spLocks noChangeArrowheads="1"/>
        </xdr:cNvSpPr>
      </xdr:nvSpPr>
      <xdr:spPr bwMode="auto">
        <a:xfrm>
          <a:off x="2034540" y="33710880"/>
          <a:ext cx="2156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101</xdr:row>
      <xdr:rowOff>0</xdr:rowOff>
    </xdr:from>
    <xdr:to>
      <xdr:col>10</xdr:col>
      <xdr:colOff>266700</xdr:colOff>
      <xdr:row>101</xdr:row>
      <xdr:rowOff>83820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034540" y="33451800"/>
          <a:ext cx="41300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101</xdr:row>
      <xdr:rowOff>0</xdr:rowOff>
    </xdr:from>
    <xdr:to>
      <xdr:col>10</xdr:col>
      <xdr:colOff>266700</xdr:colOff>
      <xdr:row>101</xdr:row>
      <xdr:rowOff>83820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2034540" y="33451800"/>
          <a:ext cx="41300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101</xdr:row>
      <xdr:rowOff>0</xdr:rowOff>
    </xdr:from>
    <xdr:to>
      <xdr:col>10</xdr:col>
      <xdr:colOff>266700</xdr:colOff>
      <xdr:row>101</xdr:row>
      <xdr:rowOff>68580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2034540" y="33451800"/>
          <a:ext cx="41300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632460</xdr:colOff>
      <xdr:row>107</xdr:row>
      <xdr:rowOff>0</xdr:rowOff>
    </xdr:from>
    <xdr:to>
      <xdr:col>2</xdr:col>
      <xdr:colOff>0</xdr:colOff>
      <xdr:row>107</xdr:row>
      <xdr:rowOff>38100</xdr:rowOff>
    </xdr:to>
    <xdr:sp macro="" textlink="">
      <xdr:nvSpPr>
        <xdr:cNvPr id="50" name="Text Box 2"/>
        <xdr:cNvSpPr txBox="1">
          <a:spLocks noChangeArrowheads="1"/>
        </xdr:cNvSpPr>
      </xdr:nvSpPr>
      <xdr:spPr bwMode="auto">
        <a:xfrm>
          <a:off x="769620" y="3511296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746760</xdr:colOff>
      <xdr:row>108</xdr:row>
      <xdr:rowOff>0</xdr:rowOff>
    </xdr:from>
    <xdr:to>
      <xdr:col>9</xdr:col>
      <xdr:colOff>597946</xdr:colOff>
      <xdr:row>108</xdr:row>
      <xdr:rowOff>83820</xdr:rowOff>
    </xdr:to>
    <xdr:sp macro="" textlink="">
      <xdr:nvSpPr>
        <xdr:cNvPr id="51" name="Text Box 2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141220" y="35372040"/>
          <a:ext cx="37297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108</xdr:row>
      <xdr:rowOff>0</xdr:rowOff>
    </xdr:from>
    <xdr:to>
      <xdr:col>9</xdr:col>
      <xdr:colOff>491266</xdr:colOff>
      <xdr:row>108</xdr:row>
      <xdr:rowOff>68580</xdr:rowOff>
    </xdr:to>
    <xdr:sp macro="" textlink="">
      <xdr:nvSpPr>
        <xdr:cNvPr id="52" name="Text Box 2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034540" y="35372040"/>
          <a:ext cx="37297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108</xdr:row>
      <xdr:rowOff>0</xdr:rowOff>
    </xdr:from>
    <xdr:ext cx="3424966" cy="83820"/>
    <xdr:sp macro="" textlink="">
      <xdr:nvSpPr>
        <xdr:cNvPr id="53" name="Text Box 2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2034540" y="3537204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108</xdr:row>
      <xdr:rowOff>0</xdr:rowOff>
    </xdr:from>
    <xdr:ext cx="3424966" cy="68580"/>
    <xdr:sp macro="" textlink="">
      <xdr:nvSpPr>
        <xdr:cNvPr id="54" name="Text Box 2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2034540" y="3537204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0" cy="68580"/>
    <xdr:sp macro="" textlink="">
      <xdr:nvSpPr>
        <xdr:cNvPr id="55" name="Text Box 2"/>
        <xdr:cNvSpPr txBox="1">
          <a:spLocks noChangeArrowheads="1"/>
        </xdr:cNvSpPr>
      </xdr:nvSpPr>
      <xdr:spPr bwMode="auto">
        <a:xfrm>
          <a:off x="2819400" y="3537204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108</xdr:row>
      <xdr:rowOff>0</xdr:rowOff>
    </xdr:from>
    <xdr:ext cx="0" cy="68580"/>
    <xdr:sp macro="" textlink="">
      <xdr:nvSpPr>
        <xdr:cNvPr id="56" name="Text Box 2"/>
        <xdr:cNvSpPr txBox="1">
          <a:spLocks noChangeArrowheads="1"/>
        </xdr:cNvSpPr>
      </xdr:nvSpPr>
      <xdr:spPr bwMode="auto">
        <a:xfrm>
          <a:off x="769620" y="3537204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108</xdr:row>
      <xdr:rowOff>0</xdr:rowOff>
    </xdr:from>
    <xdr:ext cx="0" cy="38100"/>
    <xdr:sp macro="" textlink="">
      <xdr:nvSpPr>
        <xdr:cNvPr id="57" name="Text Box 2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769620" y="3537204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108</xdr:row>
      <xdr:rowOff>0</xdr:rowOff>
    </xdr:from>
    <xdr:ext cx="746760" cy="38100"/>
    <xdr:sp macro="" textlink="">
      <xdr:nvSpPr>
        <xdr:cNvPr id="58" name="Text Box 2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2034540" y="35372040"/>
          <a:ext cx="74676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108</xdr:row>
      <xdr:rowOff>0</xdr:rowOff>
    </xdr:from>
    <xdr:ext cx="0" cy="38100"/>
    <xdr:sp macro="" textlink="">
      <xdr:nvSpPr>
        <xdr:cNvPr id="59" name="Text Box 2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769620" y="3537204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0" cy="68580"/>
    <xdr:sp macro="" textlink="">
      <xdr:nvSpPr>
        <xdr:cNvPr id="60" name="Text Box 2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2819400" y="3537204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0" cy="68580"/>
    <xdr:sp macro="" textlink="">
      <xdr:nvSpPr>
        <xdr:cNvPr id="61" name="Text Box 2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2819400" y="3537204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108</xdr:row>
      <xdr:rowOff>0</xdr:rowOff>
    </xdr:from>
    <xdr:ext cx="0" cy="68580"/>
    <xdr:sp macro="" textlink="">
      <xdr:nvSpPr>
        <xdr:cNvPr id="62" name="Text Box 2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2034540" y="3537204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108</xdr:row>
      <xdr:rowOff>0</xdr:rowOff>
    </xdr:from>
    <xdr:ext cx="0" cy="68580"/>
    <xdr:sp macro="" textlink="">
      <xdr:nvSpPr>
        <xdr:cNvPr id="63" name="Text Box 2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769620" y="3537204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108</xdr:row>
      <xdr:rowOff>0</xdr:rowOff>
    </xdr:from>
    <xdr:ext cx="0" cy="68580"/>
    <xdr:sp macro="" textlink="">
      <xdr:nvSpPr>
        <xdr:cNvPr id="64" name="Text Box 2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769620" y="3537204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108</xdr:row>
      <xdr:rowOff>0</xdr:rowOff>
    </xdr:from>
    <xdr:ext cx="0" cy="38100"/>
    <xdr:sp macro="" textlink="">
      <xdr:nvSpPr>
        <xdr:cNvPr id="65" name="Text Box 2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769620" y="3537204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108</xdr:row>
      <xdr:rowOff>0</xdr:rowOff>
    </xdr:from>
    <xdr:ext cx="0" cy="38100"/>
    <xdr:sp macro="" textlink="">
      <xdr:nvSpPr>
        <xdr:cNvPr id="66" name="Text Box 2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769620" y="3537204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0" cy="68580"/>
    <xdr:sp macro="" textlink="">
      <xdr:nvSpPr>
        <xdr:cNvPr id="67" name="Text Box 2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2819400" y="3537204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0" cy="68580"/>
    <xdr:sp macro="" textlink="">
      <xdr:nvSpPr>
        <xdr:cNvPr id="68" name="Text Box 2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2819400" y="3537204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108</xdr:row>
      <xdr:rowOff>0</xdr:rowOff>
    </xdr:from>
    <xdr:ext cx="0" cy="68580"/>
    <xdr:sp macro="" textlink="">
      <xdr:nvSpPr>
        <xdr:cNvPr id="69" name="Text Box 2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2034540" y="3537204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108</xdr:row>
      <xdr:rowOff>0</xdr:rowOff>
    </xdr:from>
    <xdr:ext cx="0" cy="68580"/>
    <xdr:sp macro="" textlink="">
      <xdr:nvSpPr>
        <xdr:cNvPr id="70" name="Text Box 2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769620" y="3537204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108</xdr:row>
      <xdr:rowOff>0</xdr:rowOff>
    </xdr:from>
    <xdr:ext cx="0" cy="68580"/>
    <xdr:sp macro="" textlink="">
      <xdr:nvSpPr>
        <xdr:cNvPr id="71" name="Text Box 2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769620" y="3537204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108</xdr:row>
      <xdr:rowOff>0</xdr:rowOff>
    </xdr:from>
    <xdr:ext cx="0" cy="38100"/>
    <xdr:sp macro="" textlink="">
      <xdr:nvSpPr>
        <xdr:cNvPr id="72" name="Text Box 2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769620" y="3537204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108</xdr:row>
      <xdr:rowOff>0</xdr:rowOff>
    </xdr:from>
    <xdr:ext cx="762000" cy="38100"/>
    <xdr:sp macro="" textlink="">
      <xdr:nvSpPr>
        <xdr:cNvPr id="73" name="Text Box 2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2034540" y="3537204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108</xdr:row>
      <xdr:rowOff>0</xdr:rowOff>
    </xdr:from>
    <xdr:ext cx="0" cy="38100"/>
    <xdr:sp macro="" textlink="">
      <xdr:nvSpPr>
        <xdr:cNvPr id="74" name="Text Box 2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769620" y="3537204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108</xdr:row>
      <xdr:rowOff>0</xdr:rowOff>
    </xdr:from>
    <xdr:ext cx="762000" cy="38100"/>
    <xdr:sp macro="" textlink="">
      <xdr:nvSpPr>
        <xdr:cNvPr id="75" name="Text Box 2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2034540" y="3537204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0" cy="68580"/>
    <xdr:sp macro="" textlink="">
      <xdr:nvSpPr>
        <xdr:cNvPr id="76" name="Text Box 2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2819400" y="3537204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0" cy="68580"/>
    <xdr:sp macro="" textlink="">
      <xdr:nvSpPr>
        <xdr:cNvPr id="77" name="Text Box 2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819400" y="3537204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108</xdr:row>
      <xdr:rowOff>0</xdr:rowOff>
    </xdr:from>
    <xdr:ext cx="0" cy="68580"/>
    <xdr:sp macro="" textlink="">
      <xdr:nvSpPr>
        <xdr:cNvPr id="78" name="Text Box 2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2034540" y="3537204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108</xdr:row>
      <xdr:rowOff>0</xdr:rowOff>
    </xdr:from>
    <xdr:ext cx="0" cy="68580"/>
    <xdr:sp macro="" textlink="">
      <xdr:nvSpPr>
        <xdr:cNvPr id="79" name="Text Box 2">
          <a:extLs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2034540" y="3537204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108</xdr:row>
      <xdr:rowOff>0</xdr:rowOff>
    </xdr:from>
    <xdr:ext cx="0" cy="68580"/>
    <xdr:sp macro="" textlink="">
      <xdr:nvSpPr>
        <xdr:cNvPr id="80" name="Text Box 2">
          <a:extLst>
            <a:ext uri="{FF2B5EF4-FFF2-40B4-BE49-F238E27FC236}">
              <a16:creationId xmlns=""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769620" y="3537204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108</xdr:row>
      <xdr:rowOff>0</xdr:rowOff>
    </xdr:from>
    <xdr:ext cx="0" cy="68580"/>
    <xdr:sp macro="" textlink="">
      <xdr:nvSpPr>
        <xdr:cNvPr id="81" name="Text Box 2">
          <a:extLst>
            <a:ext uri="{FF2B5EF4-FFF2-40B4-BE49-F238E27FC236}">
              <a16:creationId xmlns=""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769620" y="3537204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108</xdr:row>
      <xdr:rowOff>0</xdr:rowOff>
    </xdr:from>
    <xdr:ext cx="0" cy="38100"/>
    <xdr:sp macro="" textlink="">
      <xdr:nvSpPr>
        <xdr:cNvPr id="82" name="Text Box 2">
          <a:extLs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769620" y="3537204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108</xdr:row>
      <xdr:rowOff>0</xdr:rowOff>
    </xdr:from>
    <xdr:ext cx="762000" cy="38100"/>
    <xdr:sp macro="" textlink="">
      <xdr:nvSpPr>
        <xdr:cNvPr id="83" name="Text Box 2">
          <a:extLst>
            <a:ext uri="{FF2B5EF4-FFF2-40B4-BE49-F238E27FC236}">
              <a16:creationId xmlns=""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034540" y="3537204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108</xdr:row>
      <xdr:rowOff>0</xdr:rowOff>
    </xdr:from>
    <xdr:ext cx="0" cy="38100"/>
    <xdr:sp macro="" textlink="">
      <xdr:nvSpPr>
        <xdr:cNvPr id="84" name="Text Box 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769620" y="3537204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108</xdr:row>
      <xdr:rowOff>0</xdr:rowOff>
    </xdr:from>
    <xdr:ext cx="762000" cy="38100"/>
    <xdr:sp macro="" textlink="">
      <xdr:nvSpPr>
        <xdr:cNvPr id="85" name="Text Box 2">
          <a:extLst>
            <a:ext uri="{FF2B5EF4-FFF2-40B4-BE49-F238E27FC236}">
              <a16:creationId xmlns=""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2034540" y="3537204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0" cy="68580"/>
    <xdr:sp macro="" textlink="">
      <xdr:nvSpPr>
        <xdr:cNvPr id="86" name="Text Box 2">
          <a:extLst>
            <a:ext uri="{FF2B5EF4-FFF2-40B4-BE49-F238E27FC236}">
              <a16:creationId xmlns=""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2819400" y="3537204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0" cy="68580"/>
    <xdr:sp macro="" textlink="">
      <xdr:nvSpPr>
        <xdr:cNvPr id="87" name="Text Box 2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2819400" y="3537204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108</xdr:row>
      <xdr:rowOff>0</xdr:rowOff>
    </xdr:from>
    <xdr:ext cx="0" cy="68580"/>
    <xdr:sp macro="" textlink="">
      <xdr:nvSpPr>
        <xdr:cNvPr id="88" name="Text Box 2">
          <a:extLst>
            <a:ext uri="{FF2B5EF4-FFF2-40B4-BE49-F238E27FC236}">
              <a16:creationId xmlns=""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2034540" y="3537204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108</xdr:row>
      <xdr:rowOff>0</xdr:rowOff>
    </xdr:from>
    <xdr:ext cx="0" cy="68580"/>
    <xdr:sp macro="" textlink="">
      <xdr:nvSpPr>
        <xdr:cNvPr id="89" name="Text Box 2">
          <a:extLs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034540" y="3537204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108</xdr:row>
      <xdr:rowOff>0</xdr:rowOff>
    </xdr:from>
    <xdr:ext cx="0" cy="68580"/>
    <xdr:sp macro="" textlink="">
      <xdr:nvSpPr>
        <xdr:cNvPr id="90" name="Text Box 2">
          <a:extLst>
            <a:ext uri="{FF2B5EF4-FFF2-40B4-BE49-F238E27FC236}">
              <a16:creationId xmlns=""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769620" y="3537204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108</xdr:row>
      <xdr:rowOff>0</xdr:rowOff>
    </xdr:from>
    <xdr:ext cx="0" cy="68580"/>
    <xdr:sp macro="" textlink="">
      <xdr:nvSpPr>
        <xdr:cNvPr id="91" name="Text Box 2">
          <a:extLst>
            <a:ext uri="{FF2B5EF4-FFF2-40B4-BE49-F238E27FC236}">
              <a16:creationId xmlns=""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769620" y="3537204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108</xdr:row>
      <xdr:rowOff>0</xdr:rowOff>
    </xdr:from>
    <xdr:ext cx="0" cy="38100"/>
    <xdr:sp macro="" textlink="">
      <xdr:nvSpPr>
        <xdr:cNvPr id="92" name="Text Box 2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769620" y="3537204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108</xdr:row>
      <xdr:rowOff>0</xdr:rowOff>
    </xdr:from>
    <xdr:ext cx="0" cy="38100"/>
    <xdr:sp macro="" textlink="">
      <xdr:nvSpPr>
        <xdr:cNvPr id="93" name="Text Box 2">
          <a:extLs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769620" y="3537204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0" cy="68580"/>
    <xdr:sp macro="" textlink="">
      <xdr:nvSpPr>
        <xdr:cNvPr id="94" name="Text Box 2">
          <a:extLs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2819400" y="3537204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0" cy="68580"/>
    <xdr:sp macro="" textlink="">
      <xdr:nvSpPr>
        <xdr:cNvPr id="95" name="Text Box 2">
          <a:extLst>
            <a:ext uri="{FF2B5EF4-FFF2-40B4-BE49-F238E27FC236}">
              <a16:creationId xmlns=""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2819400" y="3537204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108</xdr:row>
      <xdr:rowOff>0</xdr:rowOff>
    </xdr:from>
    <xdr:ext cx="0" cy="68580"/>
    <xdr:sp macro="" textlink="">
      <xdr:nvSpPr>
        <xdr:cNvPr id="96" name="Text Box 2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2034540" y="3537204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108</xdr:row>
      <xdr:rowOff>0</xdr:rowOff>
    </xdr:from>
    <xdr:ext cx="0" cy="68580"/>
    <xdr:sp macro="" textlink="">
      <xdr:nvSpPr>
        <xdr:cNvPr id="97" name="Text Box 2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769620" y="3537204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108</xdr:row>
      <xdr:rowOff>0</xdr:rowOff>
    </xdr:from>
    <xdr:ext cx="0" cy="68580"/>
    <xdr:sp macro="" textlink="">
      <xdr:nvSpPr>
        <xdr:cNvPr id="98" name="Text Box 2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769620" y="3537204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108</xdr:row>
      <xdr:rowOff>0</xdr:rowOff>
    </xdr:from>
    <xdr:ext cx="0" cy="38100"/>
    <xdr:sp macro="" textlink="">
      <xdr:nvSpPr>
        <xdr:cNvPr id="99" name="Text Box 2">
          <a:extLst>
            <a:ext uri="{FF2B5EF4-FFF2-40B4-BE49-F238E27FC236}">
              <a16:creationId xmlns=""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769620" y="3537204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108</xdr:row>
      <xdr:rowOff>0</xdr:rowOff>
    </xdr:from>
    <xdr:ext cx="762000" cy="38100"/>
    <xdr:sp macro="" textlink="">
      <xdr:nvSpPr>
        <xdr:cNvPr id="100" name="Text Box 2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2034540" y="3537204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108</xdr:row>
      <xdr:rowOff>0</xdr:rowOff>
    </xdr:from>
    <xdr:ext cx="0" cy="38100"/>
    <xdr:sp macro="" textlink="">
      <xdr:nvSpPr>
        <xdr:cNvPr id="101" name="Text Box 2">
          <a:extLst>
            <a:ext uri="{FF2B5EF4-FFF2-40B4-BE49-F238E27FC236}">
              <a16:creationId xmlns=""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769620" y="3537204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108</xdr:row>
      <xdr:rowOff>0</xdr:rowOff>
    </xdr:from>
    <xdr:ext cx="762000" cy="38100"/>
    <xdr:sp macro="" textlink="">
      <xdr:nvSpPr>
        <xdr:cNvPr id="102" name="Text Box 2">
          <a:extLst>
            <a:ext uri="{FF2B5EF4-FFF2-40B4-BE49-F238E27FC236}">
              <a16:creationId xmlns=""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2034540" y="3537204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0" cy="68580"/>
    <xdr:sp macro="" textlink="">
      <xdr:nvSpPr>
        <xdr:cNvPr id="103" name="Text Box 2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2819400" y="3537204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0" cy="68580"/>
    <xdr:sp macro="" textlink="">
      <xdr:nvSpPr>
        <xdr:cNvPr id="104" name="Text Box 2">
          <a:extLst>
            <a:ext uri="{FF2B5EF4-FFF2-40B4-BE49-F238E27FC236}">
              <a16:creationId xmlns=""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2819400" y="3537204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108</xdr:row>
      <xdr:rowOff>0</xdr:rowOff>
    </xdr:from>
    <xdr:ext cx="0" cy="68580"/>
    <xdr:sp macro="" textlink="">
      <xdr:nvSpPr>
        <xdr:cNvPr id="105" name="Text Box 2">
          <a:extLst>
            <a:ext uri="{FF2B5EF4-FFF2-40B4-BE49-F238E27FC236}">
              <a16:creationId xmlns=""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2034540" y="3537204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108</xdr:row>
      <xdr:rowOff>0</xdr:rowOff>
    </xdr:from>
    <xdr:ext cx="0" cy="68580"/>
    <xdr:sp macro="" textlink="">
      <xdr:nvSpPr>
        <xdr:cNvPr id="106" name="Text Box 2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034540" y="3537204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108</xdr:row>
      <xdr:rowOff>0</xdr:rowOff>
    </xdr:from>
    <xdr:ext cx="0" cy="68580"/>
    <xdr:sp macro="" textlink="">
      <xdr:nvSpPr>
        <xdr:cNvPr id="107" name="Text Box 2">
          <a:extLst>
            <a:ext uri="{FF2B5EF4-FFF2-40B4-BE49-F238E27FC236}">
              <a16:creationId xmlns=""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769620" y="3537204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108</xdr:row>
      <xdr:rowOff>0</xdr:rowOff>
    </xdr:from>
    <xdr:ext cx="0" cy="68580"/>
    <xdr:sp macro="" textlink="">
      <xdr:nvSpPr>
        <xdr:cNvPr id="108" name="Text Box 2">
          <a:extLst>
            <a:ext uri="{FF2B5EF4-FFF2-40B4-BE49-F238E27FC236}">
              <a16:creationId xmlns=""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769620" y="3537204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108</xdr:row>
      <xdr:rowOff>0</xdr:rowOff>
    </xdr:from>
    <xdr:ext cx="0" cy="38100"/>
    <xdr:sp macro="" textlink="">
      <xdr:nvSpPr>
        <xdr:cNvPr id="109" name="Text Box 2">
          <a:extLst>
            <a:ext uri="{FF2B5EF4-FFF2-40B4-BE49-F238E27FC236}">
              <a16:creationId xmlns=""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769620" y="3537204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108</xdr:row>
      <xdr:rowOff>0</xdr:rowOff>
    </xdr:from>
    <xdr:ext cx="762000" cy="38100"/>
    <xdr:sp macro="" textlink="">
      <xdr:nvSpPr>
        <xdr:cNvPr id="110" name="Text Box 2">
          <a:extLst>
            <a:ext uri="{FF2B5EF4-FFF2-40B4-BE49-F238E27FC236}">
              <a16:creationId xmlns=""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2034540" y="3537204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108</xdr:row>
      <xdr:rowOff>0</xdr:rowOff>
    </xdr:from>
    <xdr:ext cx="0" cy="38100"/>
    <xdr:sp macro="" textlink="">
      <xdr:nvSpPr>
        <xdr:cNvPr id="111" name="Text Box 2">
          <a:extLst>
            <a:ext uri="{FF2B5EF4-FFF2-40B4-BE49-F238E27FC236}">
              <a16:creationId xmlns=""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769620" y="3537204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108</xdr:row>
      <xdr:rowOff>0</xdr:rowOff>
    </xdr:from>
    <xdr:ext cx="762000" cy="38100"/>
    <xdr:sp macro="" textlink="">
      <xdr:nvSpPr>
        <xdr:cNvPr id="112" name="Text Box 2">
          <a:extLst>
            <a:ext uri="{FF2B5EF4-FFF2-40B4-BE49-F238E27FC236}">
              <a16:creationId xmlns=""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2034540" y="3537204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0" cy="68580"/>
    <xdr:sp macro="" textlink="">
      <xdr:nvSpPr>
        <xdr:cNvPr id="113" name="Text Box 2">
          <a:extLst>
            <a:ext uri="{FF2B5EF4-FFF2-40B4-BE49-F238E27FC236}">
              <a16:creationId xmlns=""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2819400" y="3537204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0" cy="68580"/>
    <xdr:sp macro="" textlink="">
      <xdr:nvSpPr>
        <xdr:cNvPr id="114" name="Text Box 2">
          <a:extLst>
            <a:ext uri="{FF2B5EF4-FFF2-40B4-BE49-F238E27FC236}">
              <a16:creationId xmlns=""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2819400" y="3537204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108</xdr:row>
      <xdr:rowOff>0</xdr:rowOff>
    </xdr:from>
    <xdr:ext cx="0" cy="68580"/>
    <xdr:sp macro="" textlink="">
      <xdr:nvSpPr>
        <xdr:cNvPr id="115" name="Text Box 2">
          <a:extLst>
            <a:ext uri="{FF2B5EF4-FFF2-40B4-BE49-F238E27FC236}">
              <a16:creationId xmlns=""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2034540" y="3537204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108</xdr:row>
      <xdr:rowOff>0</xdr:rowOff>
    </xdr:from>
    <xdr:ext cx="0" cy="68580"/>
    <xdr:sp macro="" textlink="">
      <xdr:nvSpPr>
        <xdr:cNvPr id="116" name="Text Box 2">
          <a:extLst>
            <a:ext uri="{FF2B5EF4-FFF2-40B4-BE49-F238E27FC236}">
              <a16:creationId xmlns=""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2034540" y="3537204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108</xdr:row>
      <xdr:rowOff>0</xdr:rowOff>
    </xdr:from>
    <xdr:ext cx="0" cy="68580"/>
    <xdr:sp macro="" textlink="">
      <xdr:nvSpPr>
        <xdr:cNvPr id="117" name="Text Box 2">
          <a:extLst>
            <a:ext uri="{FF2B5EF4-FFF2-40B4-BE49-F238E27FC236}">
              <a16:creationId xmlns=""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769620" y="3537204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108</xdr:row>
      <xdr:rowOff>0</xdr:rowOff>
    </xdr:from>
    <xdr:ext cx="0" cy="68580"/>
    <xdr:sp macro="" textlink="">
      <xdr:nvSpPr>
        <xdr:cNvPr id="118" name="Text Box 2">
          <a:extLst>
            <a:ext uri="{FF2B5EF4-FFF2-40B4-BE49-F238E27FC236}">
              <a16:creationId xmlns=""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769620" y="3537204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0" cy="68580"/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2819400" y="451866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139</xdr:row>
      <xdr:rowOff>0</xdr:rowOff>
    </xdr:from>
    <xdr:ext cx="0" cy="68580"/>
    <xdr:sp macro="" textlink="">
      <xdr:nvSpPr>
        <xdr:cNvPr id="120" name="Text Box 2"/>
        <xdr:cNvSpPr txBox="1">
          <a:spLocks noChangeArrowheads="1"/>
        </xdr:cNvSpPr>
      </xdr:nvSpPr>
      <xdr:spPr bwMode="auto">
        <a:xfrm>
          <a:off x="769620" y="451866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141</xdr:row>
      <xdr:rowOff>0</xdr:rowOff>
    </xdr:from>
    <xdr:to>
      <xdr:col>3</xdr:col>
      <xdr:colOff>1386840</xdr:colOff>
      <xdr:row>141</xdr:row>
      <xdr:rowOff>38100</xdr:rowOff>
    </xdr:to>
    <xdr:sp macro="" textlink="">
      <xdr:nvSpPr>
        <xdr:cNvPr id="121" name="Text Box 2"/>
        <xdr:cNvSpPr txBox="1">
          <a:spLocks noChangeArrowheads="1"/>
        </xdr:cNvSpPr>
      </xdr:nvSpPr>
      <xdr:spPr bwMode="auto">
        <a:xfrm>
          <a:off x="2034540" y="45651420"/>
          <a:ext cx="7315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632460</xdr:colOff>
      <xdr:row>141</xdr:row>
      <xdr:rowOff>0</xdr:rowOff>
    </xdr:from>
    <xdr:to>
      <xdr:col>2</xdr:col>
      <xdr:colOff>0</xdr:colOff>
      <xdr:row>141</xdr:row>
      <xdr:rowOff>38100</xdr:rowOff>
    </xdr:to>
    <xdr:sp macro="" textlink="">
      <xdr:nvSpPr>
        <xdr:cNvPr id="122" name="Text Box 2"/>
        <xdr:cNvSpPr txBox="1">
          <a:spLocks noChangeArrowheads="1"/>
        </xdr:cNvSpPr>
      </xdr:nvSpPr>
      <xdr:spPr bwMode="auto">
        <a:xfrm>
          <a:off x="769620" y="4565142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141</xdr:row>
      <xdr:rowOff>0</xdr:rowOff>
    </xdr:from>
    <xdr:to>
      <xdr:col>3</xdr:col>
      <xdr:colOff>1386840</xdr:colOff>
      <xdr:row>141</xdr:row>
      <xdr:rowOff>38100</xdr:rowOff>
    </xdr:to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2034540" y="45651420"/>
          <a:ext cx="7315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141</xdr:row>
      <xdr:rowOff>0</xdr:rowOff>
    </xdr:from>
    <xdr:ext cx="0" cy="68580"/>
    <xdr:sp macro="" textlink="">
      <xdr:nvSpPr>
        <xdr:cNvPr id="124" name="Text Box 2"/>
        <xdr:cNvSpPr txBox="1">
          <a:spLocks noChangeArrowheads="1"/>
        </xdr:cNvSpPr>
      </xdr:nvSpPr>
      <xdr:spPr bwMode="auto">
        <a:xfrm>
          <a:off x="2819400" y="4565142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0" cy="68580"/>
    <xdr:sp macro="" textlink="">
      <xdr:nvSpPr>
        <xdr:cNvPr id="125" name="Text Box 2"/>
        <xdr:cNvSpPr txBox="1">
          <a:spLocks noChangeArrowheads="1"/>
        </xdr:cNvSpPr>
      </xdr:nvSpPr>
      <xdr:spPr bwMode="auto">
        <a:xfrm>
          <a:off x="2819400" y="4565142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141</xdr:row>
      <xdr:rowOff>0</xdr:rowOff>
    </xdr:from>
    <xdr:ext cx="0" cy="68580"/>
    <xdr:sp macro="" textlink="">
      <xdr:nvSpPr>
        <xdr:cNvPr id="126" name="Text Box 2"/>
        <xdr:cNvSpPr txBox="1">
          <a:spLocks noChangeArrowheads="1"/>
        </xdr:cNvSpPr>
      </xdr:nvSpPr>
      <xdr:spPr bwMode="auto">
        <a:xfrm>
          <a:off x="2819400" y="4565142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141</xdr:row>
      <xdr:rowOff>0</xdr:rowOff>
    </xdr:from>
    <xdr:ext cx="0" cy="68580"/>
    <xdr:sp macro="" textlink="">
      <xdr:nvSpPr>
        <xdr:cNvPr id="127" name="Text Box 2"/>
        <xdr:cNvSpPr txBox="1">
          <a:spLocks noChangeArrowheads="1"/>
        </xdr:cNvSpPr>
      </xdr:nvSpPr>
      <xdr:spPr bwMode="auto">
        <a:xfrm>
          <a:off x="2034540" y="4565142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141</xdr:row>
      <xdr:rowOff>0</xdr:rowOff>
    </xdr:from>
    <xdr:ext cx="0" cy="68580"/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769620" y="4565142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141</xdr:row>
      <xdr:rowOff>0</xdr:rowOff>
    </xdr:from>
    <xdr:ext cx="0" cy="68580"/>
    <xdr:sp macro="" textlink="">
      <xdr:nvSpPr>
        <xdr:cNvPr id="129" name="Text Box 2"/>
        <xdr:cNvSpPr txBox="1">
          <a:spLocks noChangeArrowheads="1"/>
        </xdr:cNvSpPr>
      </xdr:nvSpPr>
      <xdr:spPr bwMode="auto">
        <a:xfrm>
          <a:off x="769620" y="4565142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141</xdr:row>
      <xdr:rowOff>0</xdr:rowOff>
    </xdr:from>
    <xdr:ext cx="0" cy="68580"/>
    <xdr:sp macro="" textlink="">
      <xdr:nvSpPr>
        <xdr:cNvPr id="130" name="Text Box 2"/>
        <xdr:cNvSpPr txBox="1">
          <a:spLocks noChangeArrowheads="1"/>
        </xdr:cNvSpPr>
      </xdr:nvSpPr>
      <xdr:spPr bwMode="auto">
        <a:xfrm>
          <a:off x="769620" y="4565142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141</xdr:row>
      <xdr:rowOff>0</xdr:rowOff>
    </xdr:from>
    <xdr:to>
      <xdr:col>9</xdr:col>
      <xdr:colOff>342900</xdr:colOff>
      <xdr:row>142</xdr:row>
      <xdr:rowOff>0</xdr:rowOff>
    </xdr:to>
    <xdr:sp macro="" textlink="">
      <xdr:nvSpPr>
        <xdr:cNvPr id="131" name="Text Box 2"/>
        <xdr:cNvSpPr txBox="1">
          <a:spLocks noChangeArrowheads="1"/>
        </xdr:cNvSpPr>
      </xdr:nvSpPr>
      <xdr:spPr bwMode="auto">
        <a:xfrm>
          <a:off x="2034540" y="45651420"/>
          <a:ext cx="359664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141</xdr:row>
      <xdr:rowOff>0</xdr:rowOff>
    </xdr:from>
    <xdr:to>
      <xdr:col>9</xdr:col>
      <xdr:colOff>342900</xdr:colOff>
      <xdr:row>142</xdr:row>
      <xdr:rowOff>0</xdr:rowOff>
    </xdr:to>
    <xdr:sp macro="" textlink="">
      <xdr:nvSpPr>
        <xdr:cNvPr id="132" name="Text Box 2"/>
        <xdr:cNvSpPr txBox="1">
          <a:spLocks noChangeArrowheads="1"/>
        </xdr:cNvSpPr>
      </xdr:nvSpPr>
      <xdr:spPr bwMode="auto">
        <a:xfrm>
          <a:off x="2034540" y="45651420"/>
          <a:ext cx="359664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670560</xdr:colOff>
      <xdr:row>141</xdr:row>
      <xdr:rowOff>0</xdr:rowOff>
    </xdr:from>
    <xdr:to>
      <xdr:col>9</xdr:col>
      <xdr:colOff>373380</xdr:colOff>
      <xdr:row>142</xdr:row>
      <xdr:rowOff>0</xdr:rowOff>
    </xdr:to>
    <xdr:sp macro="" textlink="">
      <xdr:nvSpPr>
        <xdr:cNvPr id="133" name="Text Box 2"/>
        <xdr:cNvSpPr txBox="1">
          <a:spLocks noChangeArrowheads="1"/>
        </xdr:cNvSpPr>
      </xdr:nvSpPr>
      <xdr:spPr bwMode="auto">
        <a:xfrm>
          <a:off x="2065020" y="45651420"/>
          <a:ext cx="359664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141</xdr:row>
      <xdr:rowOff>0</xdr:rowOff>
    </xdr:from>
    <xdr:to>
      <xdr:col>9</xdr:col>
      <xdr:colOff>342900</xdr:colOff>
      <xdr:row>142</xdr:row>
      <xdr:rowOff>0</xdr:rowOff>
    </xdr:to>
    <xdr:sp macro="" textlink="">
      <xdr:nvSpPr>
        <xdr:cNvPr id="134" name="Text Box 2"/>
        <xdr:cNvSpPr txBox="1">
          <a:spLocks noChangeArrowheads="1"/>
        </xdr:cNvSpPr>
      </xdr:nvSpPr>
      <xdr:spPr bwMode="auto">
        <a:xfrm>
          <a:off x="2034540" y="45651420"/>
          <a:ext cx="359664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141</xdr:row>
      <xdr:rowOff>0</xdr:rowOff>
    </xdr:from>
    <xdr:to>
      <xdr:col>9</xdr:col>
      <xdr:colOff>342900</xdr:colOff>
      <xdr:row>142</xdr:row>
      <xdr:rowOff>0</xdr:rowOff>
    </xdr:to>
    <xdr:sp macro="" textlink="">
      <xdr:nvSpPr>
        <xdr:cNvPr id="135" name="Text Box 2"/>
        <xdr:cNvSpPr txBox="1">
          <a:spLocks noChangeArrowheads="1"/>
        </xdr:cNvSpPr>
      </xdr:nvSpPr>
      <xdr:spPr bwMode="auto">
        <a:xfrm>
          <a:off x="2034540" y="45651420"/>
          <a:ext cx="359664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141</xdr:row>
      <xdr:rowOff>0</xdr:rowOff>
    </xdr:from>
    <xdr:to>
      <xdr:col>9</xdr:col>
      <xdr:colOff>342900</xdr:colOff>
      <xdr:row>142</xdr:row>
      <xdr:rowOff>0</xdr:rowOff>
    </xdr:to>
    <xdr:sp macro="" textlink="">
      <xdr:nvSpPr>
        <xdr:cNvPr id="136" name="Text Box 2"/>
        <xdr:cNvSpPr txBox="1">
          <a:spLocks noChangeArrowheads="1"/>
        </xdr:cNvSpPr>
      </xdr:nvSpPr>
      <xdr:spPr bwMode="auto">
        <a:xfrm>
          <a:off x="2034540" y="45651420"/>
          <a:ext cx="359664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141</xdr:row>
      <xdr:rowOff>0</xdr:rowOff>
    </xdr:from>
    <xdr:ext cx="3444240" cy="83820"/>
    <xdr:sp macro="" textlink="">
      <xdr:nvSpPr>
        <xdr:cNvPr id="137" name="Text Box 2"/>
        <xdr:cNvSpPr txBox="1">
          <a:spLocks noChangeArrowheads="1"/>
        </xdr:cNvSpPr>
      </xdr:nvSpPr>
      <xdr:spPr bwMode="auto">
        <a:xfrm>
          <a:off x="2034540" y="4565142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141</xdr:row>
      <xdr:rowOff>0</xdr:rowOff>
    </xdr:from>
    <xdr:ext cx="3444240" cy="83820"/>
    <xdr:sp macro="" textlink="">
      <xdr:nvSpPr>
        <xdr:cNvPr id="138" name="Text Box 2"/>
        <xdr:cNvSpPr txBox="1">
          <a:spLocks noChangeArrowheads="1"/>
        </xdr:cNvSpPr>
      </xdr:nvSpPr>
      <xdr:spPr bwMode="auto">
        <a:xfrm>
          <a:off x="2034540" y="4565142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141</xdr:row>
      <xdr:rowOff>0</xdr:rowOff>
    </xdr:from>
    <xdr:ext cx="3444240" cy="68580"/>
    <xdr:sp macro="" textlink="">
      <xdr:nvSpPr>
        <xdr:cNvPr id="139" name="Text Box 2"/>
        <xdr:cNvSpPr txBox="1">
          <a:spLocks noChangeArrowheads="1"/>
        </xdr:cNvSpPr>
      </xdr:nvSpPr>
      <xdr:spPr bwMode="auto">
        <a:xfrm>
          <a:off x="2034540" y="4565142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141</xdr:row>
      <xdr:rowOff>0</xdr:rowOff>
    </xdr:from>
    <xdr:ext cx="3444240" cy="83820"/>
    <xdr:sp macro="" textlink="">
      <xdr:nvSpPr>
        <xdr:cNvPr id="140" name="Text Box 2"/>
        <xdr:cNvSpPr txBox="1">
          <a:spLocks noChangeArrowheads="1"/>
        </xdr:cNvSpPr>
      </xdr:nvSpPr>
      <xdr:spPr bwMode="auto">
        <a:xfrm>
          <a:off x="2034540" y="4565142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141</xdr:row>
      <xdr:rowOff>0</xdr:rowOff>
    </xdr:from>
    <xdr:ext cx="3444240" cy="83820"/>
    <xdr:sp macro="" textlink="">
      <xdr:nvSpPr>
        <xdr:cNvPr id="141" name="Text Box 2"/>
        <xdr:cNvSpPr txBox="1">
          <a:spLocks noChangeArrowheads="1"/>
        </xdr:cNvSpPr>
      </xdr:nvSpPr>
      <xdr:spPr bwMode="auto">
        <a:xfrm>
          <a:off x="2034540" y="4565142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141</xdr:row>
      <xdr:rowOff>0</xdr:rowOff>
    </xdr:from>
    <xdr:ext cx="3444240" cy="68580"/>
    <xdr:sp macro="" textlink="">
      <xdr:nvSpPr>
        <xdr:cNvPr id="142" name="Text Box 2"/>
        <xdr:cNvSpPr txBox="1">
          <a:spLocks noChangeArrowheads="1"/>
        </xdr:cNvSpPr>
      </xdr:nvSpPr>
      <xdr:spPr bwMode="auto">
        <a:xfrm>
          <a:off x="2034540" y="4565142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141</xdr:row>
      <xdr:rowOff>0</xdr:rowOff>
    </xdr:from>
    <xdr:ext cx="3444240" cy="83820"/>
    <xdr:sp macro="" textlink="">
      <xdr:nvSpPr>
        <xdr:cNvPr id="143" name="Text Box 2"/>
        <xdr:cNvSpPr txBox="1">
          <a:spLocks noChangeArrowheads="1"/>
        </xdr:cNvSpPr>
      </xdr:nvSpPr>
      <xdr:spPr bwMode="auto">
        <a:xfrm>
          <a:off x="2034540" y="4565142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141</xdr:row>
      <xdr:rowOff>0</xdr:rowOff>
    </xdr:from>
    <xdr:ext cx="3444240" cy="83820"/>
    <xdr:sp macro="" textlink="">
      <xdr:nvSpPr>
        <xdr:cNvPr id="144" name="Text Box 2"/>
        <xdr:cNvSpPr txBox="1">
          <a:spLocks noChangeArrowheads="1"/>
        </xdr:cNvSpPr>
      </xdr:nvSpPr>
      <xdr:spPr bwMode="auto">
        <a:xfrm>
          <a:off x="2034540" y="4565142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141</xdr:row>
      <xdr:rowOff>0</xdr:rowOff>
    </xdr:from>
    <xdr:ext cx="3444240" cy="68580"/>
    <xdr:sp macro="" textlink="">
      <xdr:nvSpPr>
        <xdr:cNvPr id="145" name="Text Box 2"/>
        <xdr:cNvSpPr txBox="1">
          <a:spLocks noChangeArrowheads="1"/>
        </xdr:cNvSpPr>
      </xdr:nvSpPr>
      <xdr:spPr bwMode="auto">
        <a:xfrm>
          <a:off x="2034540" y="4565142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141</xdr:row>
      <xdr:rowOff>0</xdr:rowOff>
    </xdr:from>
    <xdr:ext cx="3444240" cy="83820"/>
    <xdr:sp macro="" textlink="">
      <xdr:nvSpPr>
        <xdr:cNvPr id="146" name="Text Box 2"/>
        <xdr:cNvSpPr txBox="1">
          <a:spLocks noChangeArrowheads="1"/>
        </xdr:cNvSpPr>
      </xdr:nvSpPr>
      <xdr:spPr bwMode="auto">
        <a:xfrm>
          <a:off x="2148840" y="4565142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141</xdr:row>
      <xdr:rowOff>0</xdr:rowOff>
    </xdr:from>
    <xdr:ext cx="3444240" cy="83820"/>
    <xdr:sp macro="" textlink="">
      <xdr:nvSpPr>
        <xdr:cNvPr id="147" name="Text Box 2"/>
        <xdr:cNvSpPr txBox="1">
          <a:spLocks noChangeArrowheads="1"/>
        </xdr:cNvSpPr>
      </xdr:nvSpPr>
      <xdr:spPr bwMode="auto">
        <a:xfrm>
          <a:off x="2034540" y="4565142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141</xdr:row>
      <xdr:rowOff>0</xdr:rowOff>
    </xdr:from>
    <xdr:ext cx="3444240" cy="68580"/>
    <xdr:sp macro="" textlink="">
      <xdr:nvSpPr>
        <xdr:cNvPr id="148" name="Text Box 2"/>
        <xdr:cNvSpPr txBox="1">
          <a:spLocks noChangeArrowheads="1"/>
        </xdr:cNvSpPr>
      </xdr:nvSpPr>
      <xdr:spPr bwMode="auto">
        <a:xfrm>
          <a:off x="2034540" y="4565142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141</xdr:row>
      <xdr:rowOff>0</xdr:rowOff>
    </xdr:from>
    <xdr:ext cx="3444240" cy="83820"/>
    <xdr:sp macro="" textlink="">
      <xdr:nvSpPr>
        <xdr:cNvPr id="149" name="Text Box 2"/>
        <xdr:cNvSpPr txBox="1">
          <a:spLocks noChangeArrowheads="1"/>
        </xdr:cNvSpPr>
      </xdr:nvSpPr>
      <xdr:spPr bwMode="auto">
        <a:xfrm>
          <a:off x="2034540" y="4565142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141</xdr:row>
      <xdr:rowOff>0</xdr:rowOff>
    </xdr:from>
    <xdr:ext cx="3444240" cy="83820"/>
    <xdr:sp macro="" textlink="">
      <xdr:nvSpPr>
        <xdr:cNvPr id="150" name="Text Box 2"/>
        <xdr:cNvSpPr txBox="1">
          <a:spLocks noChangeArrowheads="1"/>
        </xdr:cNvSpPr>
      </xdr:nvSpPr>
      <xdr:spPr bwMode="auto">
        <a:xfrm>
          <a:off x="2034540" y="4565142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141</xdr:row>
      <xdr:rowOff>0</xdr:rowOff>
    </xdr:from>
    <xdr:ext cx="3444240" cy="68580"/>
    <xdr:sp macro="" textlink="">
      <xdr:nvSpPr>
        <xdr:cNvPr id="151" name="Text Box 2"/>
        <xdr:cNvSpPr txBox="1">
          <a:spLocks noChangeArrowheads="1"/>
        </xdr:cNvSpPr>
      </xdr:nvSpPr>
      <xdr:spPr bwMode="auto">
        <a:xfrm>
          <a:off x="2034540" y="4565142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141</xdr:row>
      <xdr:rowOff>0</xdr:rowOff>
    </xdr:from>
    <xdr:ext cx="3444240" cy="83820"/>
    <xdr:sp macro="" textlink="">
      <xdr:nvSpPr>
        <xdr:cNvPr id="152" name="Text Box 2"/>
        <xdr:cNvSpPr txBox="1">
          <a:spLocks noChangeArrowheads="1"/>
        </xdr:cNvSpPr>
      </xdr:nvSpPr>
      <xdr:spPr bwMode="auto">
        <a:xfrm>
          <a:off x="2034540" y="4565142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141</xdr:row>
      <xdr:rowOff>0</xdr:rowOff>
    </xdr:from>
    <xdr:ext cx="3444240" cy="83820"/>
    <xdr:sp macro="" textlink="">
      <xdr:nvSpPr>
        <xdr:cNvPr id="153" name="Text Box 2"/>
        <xdr:cNvSpPr txBox="1">
          <a:spLocks noChangeArrowheads="1"/>
        </xdr:cNvSpPr>
      </xdr:nvSpPr>
      <xdr:spPr bwMode="auto">
        <a:xfrm>
          <a:off x="2034540" y="4565142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141</xdr:row>
      <xdr:rowOff>0</xdr:rowOff>
    </xdr:from>
    <xdr:ext cx="3444240" cy="68580"/>
    <xdr:sp macro="" textlink="">
      <xdr:nvSpPr>
        <xdr:cNvPr id="154" name="Text Box 2"/>
        <xdr:cNvSpPr txBox="1">
          <a:spLocks noChangeArrowheads="1"/>
        </xdr:cNvSpPr>
      </xdr:nvSpPr>
      <xdr:spPr bwMode="auto">
        <a:xfrm>
          <a:off x="2034540" y="4565142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141</xdr:row>
      <xdr:rowOff>0</xdr:rowOff>
    </xdr:from>
    <xdr:to>
      <xdr:col>10</xdr:col>
      <xdr:colOff>83820</xdr:colOff>
      <xdr:row>142</xdr:row>
      <xdr:rowOff>0</xdr:rowOff>
    </xdr:to>
    <xdr:sp macro="" textlink="">
      <xdr:nvSpPr>
        <xdr:cNvPr id="155" name="Text Box 2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034540" y="45651420"/>
          <a:ext cx="394716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141</xdr:row>
      <xdr:rowOff>0</xdr:rowOff>
    </xdr:from>
    <xdr:to>
      <xdr:col>10</xdr:col>
      <xdr:colOff>83820</xdr:colOff>
      <xdr:row>142</xdr:row>
      <xdr:rowOff>0</xdr:rowOff>
    </xdr:to>
    <xdr:sp macro="" textlink="">
      <xdr:nvSpPr>
        <xdr:cNvPr id="156" name="Text Box 2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2034540" y="45651420"/>
          <a:ext cx="394716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141</xdr:row>
      <xdr:rowOff>0</xdr:rowOff>
    </xdr:from>
    <xdr:to>
      <xdr:col>10</xdr:col>
      <xdr:colOff>83820</xdr:colOff>
      <xdr:row>142</xdr:row>
      <xdr:rowOff>0</xdr:rowOff>
    </xdr:to>
    <xdr:sp macro="" textlink="">
      <xdr:nvSpPr>
        <xdr:cNvPr id="157" name="Text Box 2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2034540" y="45651420"/>
          <a:ext cx="394716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632460</xdr:colOff>
      <xdr:row>141</xdr:row>
      <xdr:rowOff>0</xdr:rowOff>
    </xdr:from>
    <xdr:to>
      <xdr:col>2</xdr:col>
      <xdr:colOff>0</xdr:colOff>
      <xdr:row>141</xdr:row>
      <xdr:rowOff>38100</xdr:rowOff>
    </xdr:to>
    <xdr:sp macro="" textlink="">
      <xdr:nvSpPr>
        <xdr:cNvPr id="158" name="Text Box 2"/>
        <xdr:cNvSpPr txBox="1">
          <a:spLocks noChangeArrowheads="1"/>
        </xdr:cNvSpPr>
      </xdr:nvSpPr>
      <xdr:spPr bwMode="auto">
        <a:xfrm>
          <a:off x="769620" y="4565142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141</xdr:row>
      <xdr:rowOff>0</xdr:rowOff>
    </xdr:from>
    <xdr:to>
      <xdr:col>7</xdr:col>
      <xdr:colOff>7620</xdr:colOff>
      <xdr:row>142</xdr:row>
      <xdr:rowOff>0</xdr:rowOff>
    </xdr:to>
    <xdr:sp macro="" textlink="">
      <xdr:nvSpPr>
        <xdr:cNvPr id="159" name="Text Box 2"/>
        <xdr:cNvSpPr txBox="1">
          <a:spLocks noChangeArrowheads="1"/>
        </xdr:cNvSpPr>
      </xdr:nvSpPr>
      <xdr:spPr bwMode="auto">
        <a:xfrm>
          <a:off x="2034540" y="45651420"/>
          <a:ext cx="211074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141</xdr:row>
      <xdr:rowOff>0</xdr:rowOff>
    </xdr:from>
    <xdr:to>
      <xdr:col>10</xdr:col>
      <xdr:colOff>175260</xdr:colOff>
      <xdr:row>142</xdr:row>
      <xdr:rowOff>0</xdr:rowOff>
    </xdr:to>
    <xdr:sp macro="" textlink="">
      <xdr:nvSpPr>
        <xdr:cNvPr id="160" name="Text Box 2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034540" y="45651420"/>
          <a:ext cx="40386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141</xdr:row>
      <xdr:rowOff>0</xdr:rowOff>
    </xdr:from>
    <xdr:to>
      <xdr:col>10</xdr:col>
      <xdr:colOff>175260</xdr:colOff>
      <xdr:row>142</xdr:row>
      <xdr:rowOff>0</xdr:rowOff>
    </xdr:to>
    <xdr:sp macro="" textlink="">
      <xdr:nvSpPr>
        <xdr:cNvPr id="161" name="Text Box 2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2034540" y="45651420"/>
          <a:ext cx="40386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141</xdr:row>
      <xdr:rowOff>0</xdr:rowOff>
    </xdr:from>
    <xdr:to>
      <xdr:col>10</xdr:col>
      <xdr:colOff>175260</xdr:colOff>
      <xdr:row>142</xdr:row>
      <xdr:rowOff>0</xdr:rowOff>
    </xdr:to>
    <xdr:sp macro="" textlink="">
      <xdr:nvSpPr>
        <xdr:cNvPr id="162" name="Text Box 2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2034540" y="45651420"/>
          <a:ext cx="40386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632460</xdr:colOff>
      <xdr:row>141</xdr:row>
      <xdr:rowOff>0</xdr:rowOff>
    </xdr:from>
    <xdr:to>
      <xdr:col>2</xdr:col>
      <xdr:colOff>0</xdr:colOff>
      <xdr:row>141</xdr:row>
      <xdr:rowOff>38100</xdr:rowOff>
    </xdr:to>
    <xdr:sp macro="" textlink="">
      <xdr:nvSpPr>
        <xdr:cNvPr id="163" name="Text Box 2"/>
        <xdr:cNvSpPr txBox="1">
          <a:spLocks noChangeArrowheads="1"/>
        </xdr:cNvSpPr>
      </xdr:nvSpPr>
      <xdr:spPr bwMode="auto">
        <a:xfrm>
          <a:off x="769620" y="4565142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141</xdr:row>
      <xdr:rowOff>0</xdr:rowOff>
    </xdr:from>
    <xdr:ext cx="0" cy="68580"/>
    <xdr:sp macro="" textlink="">
      <xdr:nvSpPr>
        <xdr:cNvPr id="164" name="Text Box 2"/>
        <xdr:cNvSpPr txBox="1">
          <a:spLocks noChangeArrowheads="1"/>
        </xdr:cNvSpPr>
      </xdr:nvSpPr>
      <xdr:spPr bwMode="auto">
        <a:xfrm>
          <a:off x="2819400" y="4565142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141</xdr:row>
      <xdr:rowOff>0</xdr:rowOff>
    </xdr:from>
    <xdr:ext cx="0" cy="68580"/>
    <xdr:sp macro="" textlink="">
      <xdr:nvSpPr>
        <xdr:cNvPr id="165" name="Text Box 2"/>
        <xdr:cNvSpPr txBox="1">
          <a:spLocks noChangeArrowheads="1"/>
        </xdr:cNvSpPr>
      </xdr:nvSpPr>
      <xdr:spPr bwMode="auto">
        <a:xfrm>
          <a:off x="769620" y="4565142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184</xdr:row>
      <xdr:rowOff>0</xdr:rowOff>
    </xdr:from>
    <xdr:ext cx="3424966" cy="83820"/>
    <xdr:sp macro="" textlink="">
      <xdr:nvSpPr>
        <xdr:cNvPr id="166" name="Text Box 2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2034540" y="5788152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184</xdr:row>
      <xdr:rowOff>0</xdr:rowOff>
    </xdr:from>
    <xdr:ext cx="3424966" cy="68580"/>
    <xdr:sp macro="" textlink="">
      <xdr:nvSpPr>
        <xdr:cNvPr id="167" name="Text Box 2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2034540" y="5788152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632460</xdr:colOff>
      <xdr:row>193</xdr:row>
      <xdr:rowOff>0</xdr:rowOff>
    </xdr:from>
    <xdr:to>
      <xdr:col>2</xdr:col>
      <xdr:colOff>0</xdr:colOff>
      <xdr:row>193</xdr:row>
      <xdr:rowOff>38100</xdr:rowOff>
    </xdr:to>
    <xdr:sp macro="" textlink="">
      <xdr:nvSpPr>
        <xdr:cNvPr id="168" name="Text Box 2"/>
        <xdr:cNvSpPr txBox="1">
          <a:spLocks noChangeArrowheads="1"/>
        </xdr:cNvSpPr>
      </xdr:nvSpPr>
      <xdr:spPr bwMode="auto">
        <a:xfrm>
          <a:off x="769620" y="6012942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193</xdr:row>
      <xdr:rowOff>0</xdr:rowOff>
    </xdr:from>
    <xdr:ext cx="0" cy="68580"/>
    <xdr:sp macro="" textlink="">
      <xdr:nvSpPr>
        <xdr:cNvPr id="169" name="Text Box 2"/>
        <xdr:cNvSpPr txBox="1">
          <a:spLocks noChangeArrowheads="1"/>
        </xdr:cNvSpPr>
      </xdr:nvSpPr>
      <xdr:spPr bwMode="auto">
        <a:xfrm>
          <a:off x="2819400" y="6012942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193</xdr:row>
      <xdr:rowOff>0</xdr:rowOff>
    </xdr:from>
    <xdr:ext cx="0" cy="68580"/>
    <xdr:sp macro="" textlink="">
      <xdr:nvSpPr>
        <xdr:cNvPr id="170" name="Text Box 2"/>
        <xdr:cNvSpPr txBox="1">
          <a:spLocks noChangeArrowheads="1"/>
        </xdr:cNvSpPr>
      </xdr:nvSpPr>
      <xdr:spPr bwMode="auto">
        <a:xfrm>
          <a:off x="2034540" y="6012942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193</xdr:row>
      <xdr:rowOff>0</xdr:rowOff>
    </xdr:from>
    <xdr:ext cx="0" cy="68580"/>
    <xdr:sp macro="" textlink="">
      <xdr:nvSpPr>
        <xdr:cNvPr id="171" name="Text Box 2"/>
        <xdr:cNvSpPr txBox="1">
          <a:spLocks noChangeArrowheads="1"/>
        </xdr:cNvSpPr>
      </xdr:nvSpPr>
      <xdr:spPr bwMode="auto">
        <a:xfrm>
          <a:off x="769620" y="6012942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193</xdr:row>
      <xdr:rowOff>0</xdr:rowOff>
    </xdr:from>
    <xdr:ext cx="0" cy="68580"/>
    <xdr:sp macro="" textlink="">
      <xdr:nvSpPr>
        <xdr:cNvPr id="172" name="Text Box 2"/>
        <xdr:cNvSpPr txBox="1">
          <a:spLocks noChangeArrowheads="1"/>
        </xdr:cNvSpPr>
      </xdr:nvSpPr>
      <xdr:spPr bwMode="auto">
        <a:xfrm>
          <a:off x="2034540" y="6012942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746760</xdr:colOff>
      <xdr:row>194</xdr:row>
      <xdr:rowOff>0</xdr:rowOff>
    </xdr:from>
    <xdr:to>
      <xdr:col>9</xdr:col>
      <xdr:colOff>506506</xdr:colOff>
      <xdr:row>194</xdr:row>
      <xdr:rowOff>83820</xdr:rowOff>
    </xdr:to>
    <xdr:sp macro="" textlink="">
      <xdr:nvSpPr>
        <xdr:cNvPr id="173" name="Text Box 2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141220" y="60190380"/>
          <a:ext cx="36535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194</xdr:row>
      <xdr:rowOff>0</xdr:rowOff>
    </xdr:from>
    <xdr:to>
      <xdr:col>9</xdr:col>
      <xdr:colOff>399826</xdr:colOff>
      <xdr:row>194</xdr:row>
      <xdr:rowOff>68580</xdr:rowOff>
    </xdr:to>
    <xdr:sp macro="" textlink="">
      <xdr:nvSpPr>
        <xdr:cNvPr id="174" name="Text Box 2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034540" y="60190380"/>
          <a:ext cx="36535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194</xdr:row>
      <xdr:rowOff>0</xdr:rowOff>
    </xdr:from>
    <xdr:ext cx="3424966" cy="83820"/>
    <xdr:sp macro="" textlink="">
      <xdr:nvSpPr>
        <xdr:cNvPr id="175" name="Text Box 2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2034540" y="6019038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194</xdr:row>
      <xdr:rowOff>0</xdr:rowOff>
    </xdr:from>
    <xdr:ext cx="3424966" cy="68580"/>
    <xdr:sp macro="" textlink="">
      <xdr:nvSpPr>
        <xdr:cNvPr id="176" name="Text Box 2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2034540" y="6019038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194</xdr:row>
      <xdr:rowOff>0</xdr:rowOff>
    </xdr:from>
    <xdr:ext cx="3424966" cy="83820"/>
    <xdr:sp macro="" textlink="">
      <xdr:nvSpPr>
        <xdr:cNvPr id="177" name="Text Box 2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2034540" y="6019038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194</xdr:row>
      <xdr:rowOff>0</xdr:rowOff>
    </xdr:from>
    <xdr:ext cx="3424966" cy="68580"/>
    <xdr:sp macro="" textlink="">
      <xdr:nvSpPr>
        <xdr:cNvPr id="178" name="Text Box 2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2034540" y="6019038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194</xdr:row>
      <xdr:rowOff>0</xdr:rowOff>
    </xdr:from>
    <xdr:ext cx="3424966" cy="83820"/>
    <xdr:sp macro="" textlink="">
      <xdr:nvSpPr>
        <xdr:cNvPr id="179" name="Text Box 2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2034540" y="6019038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194</xdr:row>
      <xdr:rowOff>0</xdr:rowOff>
    </xdr:from>
    <xdr:ext cx="3424966" cy="68580"/>
    <xdr:sp macro="" textlink="">
      <xdr:nvSpPr>
        <xdr:cNvPr id="180" name="Text Box 2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2034540" y="6019038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194</xdr:row>
      <xdr:rowOff>0</xdr:rowOff>
    </xdr:from>
    <xdr:ext cx="3424966" cy="83820"/>
    <xdr:sp macro="" textlink="">
      <xdr:nvSpPr>
        <xdr:cNvPr id="181" name="Text Box 2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2034540" y="60190380"/>
          <a:ext cx="3424966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194</xdr:row>
      <xdr:rowOff>0</xdr:rowOff>
    </xdr:from>
    <xdr:ext cx="3424966" cy="68580"/>
    <xdr:sp macro="" textlink="">
      <xdr:nvSpPr>
        <xdr:cNvPr id="182" name="Text Box 2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2034540" y="60190380"/>
          <a:ext cx="3424966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201</xdr:row>
      <xdr:rowOff>0</xdr:rowOff>
    </xdr:from>
    <xdr:ext cx="0" cy="38100"/>
    <xdr:sp macro="" textlink="">
      <xdr:nvSpPr>
        <xdr:cNvPr id="183" name="Text Box 2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769620" y="6307836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201</xdr:row>
      <xdr:rowOff>0</xdr:rowOff>
    </xdr:from>
    <xdr:ext cx="746760" cy="38100"/>
    <xdr:sp macro="" textlink="">
      <xdr:nvSpPr>
        <xdr:cNvPr id="184" name="Text Box 2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2034540" y="63078360"/>
          <a:ext cx="74676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201</xdr:row>
      <xdr:rowOff>0</xdr:rowOff>
    </xdr:from>
    <xdr:ext cx="0" cy="38100"/>
    <xdr:sp macro="" textlink="">
      <xdr:nvSpPr>
        <xdr:cNvPr id="185" name="Text Box 2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769620" y="6307836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201</xdr:row>
      <xdr:rowOff>0</xdr:rowOff>
    </xdr:from>
    <xdr:ext cx="0" cy="68580"/>
    <xdr:sp macro="" textlink="">
      <xdr:nvSpPr>
        <xdr:cNvPr id="186" name="Text Box 2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2819400" y="6307836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201</xdr:row>
      <xdr:rowOff>0</xdr:rowOff>
    </xdr:from>
    <xdr:ext cx="0" cy="68580"/>
    <xdr:sp macro="" textlink="">
      <xdr:nvSpPr>
        <xdr:cNvPr id="187" name="Text Box 2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2819400" y="6307836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201</xdr:row>
      <xdr:rowOff>0</xdr:rowOff>
    </xdr:from>
    <xdr:ext cx="0" cy="68580"/>
    <xdr:sp macro="" textlink="">
      <xdr:nvSpPr>
        <xdr:cNvPr id="188" name="Text Box 2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2034540" y="6307836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201</xdr:row>
      <xdr:rowOff>0</xdr:rowOff>
    </xdr:from>
    <xdr:ext cx="0" cy="68580"/>
    <xdr:sp macro="" textlink="">
      <xdr:nvSpPr>
        <xdr:cNvPr id="189" name="Text Box 2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769620" y="6307836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201</xdr:row>
      <xdr:rowOff>0</xdr:rowOff>
    </xdr:from>
    <xdr:ext cx="0" cy="68580"/>
    <xdr:sp macro="" textlink="">
      <xdr:nvSpPr>
        <xdr:cNvPr id="190" name="Text Box 2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769620" y="6307836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201</xdr:row>
      <xdr:rowOff>0</xdr:rowOff>
    </xdr:from>
    <xdr:ext cx="0" cy="38100"/>
    <xdr:sp macro="" textlink="">
      <xdr:nvSpPr>
        <xdr:cNvPr id="191" name="Text Box 2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769620" y="6307836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201</xdr:row>
      <xdr:rowOff>0</xdr:rowOff>
    </xdr:from>
    <xdr:ext cx="0" cy="38100"/>
    <xdr:sp macro="" textlink="">
      <xdr:nvSpPr>
        <xdr:cNvPr id="192" name="Text Box 2">
          <a:extLs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769620" y="6307836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201</xdr:row>
      <xdr:rowOff>0</xdr:rowOff>
    </xdr:from>
    <xdr:ext cx="0" cy="68580"/>
    <xdr:sp macro="" textlink="">
      <xdr:nvSpPr>
        <xdr:cNvPr id="193" name="Text Box 2">
          <a:extLs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2819400" y="6307836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201</xdr:row>
      <xdr:rowOff>0</xdr:rowOff>
    </xdr:from>
    <xdr:ext cx="0" cy="68580"/>
    <xdr:sp macro="" textlink="">
      <xdr:nvSpPr>
        <xdr:cNvPr id="194" name="Text Box 2">
          <a:extLst>
            <a:ext uri="{FF2B5EF4-FFF2-40B4-BE49-F238E27FC236}">
              <a16:creationId xmlns=""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2819400" y="6307836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201</xdr:row>
      <xdr:rowOff>0</xdr:rowOff>
    </xdr:from>
    <xdr:ext cx="0" cy="68580"/>
    <xdr:sp macro="" textlink="">
      <xdr:nvSpPr>
        <xdr:cNvPr id="195" name="Text Box 2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2034540" y="6307836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201</xdr:row>
      <xdr:rowOff>0</xdr:rowOff>
    </xdr:from>
    <xdr:ext cx="0" cy="68580"/>
    <xdr:sp macro="" textlink="">
      <xdr:nvSpPr>
        <xdr:cNvPr id="196" name="Text Box 2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769620" y="6307836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201</xdr:row>
      <xdr:rowOff>0</xdr:rowOff>
    </xdr:from>
    <xdr:ext cx="0" cy="68580"/>
    <xdr:sp macro="" textlink="">
      <xdr:nvSpPr>
        <xdr:cNvPr id="197" name="Text Box 2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769620" y="6307836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201</xdr:row>
      <xdr:rowOff>0</xdr:rowOff>
    </xdr:from>
    <xdr:ext cx="0" cy="38100"/>
    <xdr:sp macro="" textlink="">
      <xdr:nvSpPr>
        <xdr:cNvPr id="198" name="Text Box 2">
          <a:extLst>
            <a:ext uri="{FF2B5EF4-FFF2-40B4-BE49-F238E27FC236}">
              <a16:creationId xmlns=""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769620" y="6307836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201</xdr:row>
      <xdr:rowOff>0</xdr:rowOff>
    </xdr:from>
    <xdr:ext cx="762000" cy="38100"/>
    <xdr:sp macro="" textlink="">
      <xdr:nvSpPr>
        <xdr:cNvPr id="199" name="Text Box 2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2034540" y="6307836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201</xdr:row>
      <xdr:rowOff>0</xdr:rowOff>
    </xdr:from>
    <xdr:ext cx="0" cy="38100"/>
    <xdr:sp macro="" textlink="">
      <xdr:nvSpPr>
        <xdr:cNvPr id="200" name="Text Box 2">
          <a:extLst>
            <a:ext uri="{FF2B5EF4-FFF2-40B4-BE49-F238E27FC236}">
              <a16:creationId xmlns=""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769620" y="6307836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201</xdr:row>
      <xdr:rowOff>0</xdr:rowOff>
    </xdr:from>
    <xdr:ext cx="762000" cy="38100"/>
    <xdr:sp macro="" textlink="">
      <xdr:nvSpPr>
        <xdr:cNvPr id="201" name="Text Box 2">
          <a:extLst>
            <a:ext uri="{FF2B5EF4-FFF2-40B4-BE49-F238E27FC236}">
              <a16:creationId xmlns=""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2034540" y="6307836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201</xdr:row>
      <xdr:rowOff>0</xdr:rowOff>
    </xdr:from>
    <xdr:ext cx="0" cy="68580"/>
    <xdr:sp macro="" textlink="">
      <xdr:nvSpPr>
        <xdr:cNvPr id="202" name="Text Box 2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2819400" y="6307836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201</xdr:row>
      <xdr:rowOff>0</xdr:rowOff>
    </xdr:from>
    <xdr:ext cx="0" cy="68580"/>
    <xdr:sp macro="" textlink="">
      <xdr:nvSpPr>
        <xdr:cNvPr id="203" name="Text Box 2">
          <a:extLst>
            <a:ext uri="{FF2B5EF4-FFF2-40B4-BE49-F238E27FC236}">
              <a16:creationId xmlns=""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2819400" y="6307836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201</xdr:row>
      <xdr:rowOff>0</xdr:rowOff>
    </xdr:from>
    <xdr:ext cx="0" cy="68580"/>
    <xdr:sp macro="" textlink="">
      <xdr:nvSpPr>
        <xdr:cNvPr id="204" name="Text Box 2">
          <a:extLst>
            <a:ext uri="{FF2B5EF4-FFF2-40B4-BE49-F238E27FC236}">
              <a16:creationId xmlns=""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2034540" y="6307836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201</xdr:row>
      <xdr:rowOff>0</xdr:rowOff>
    </xdr:from>
    <xdr:ext cx="0" cy="68580"/>
    <xdr:sp macro="" textlink="">
      <xdr:nvSpPr>
        <xdr:cNvPr id="205" name="Text Box 2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034540" y="6307836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201</xdr:row>
      <xdr:rowOff>0</xdr:rowOff>
    </xdr:from>
    <xdr:ext cx="0" cy="68580"/>
    <xdr:sp macro="" textlink="">
      <xdr:nvSpPr>
        <xdr:cNvPr id="206" name="Text Box 2">
          <a:extLst>
            <a:ext uri="{FF2B5EF4-FFF2-40B4-BE49-F238E27FC236}">
              <a16:creationId xmlns=""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769620" y="6307836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201</xdr:row>
      <xdr:rowOff>0</xdr:rowOff>
    </xdr:from>
    <xdr:ext cx="0" cy="68580"/>
    <xdr:sp macro="" textlink="">
      <xdr:nvSpPr>
        <xdr:cNvPr id="207" name="Text Box 2">
          <a:extLst>
            <a:ext uri="{FF2B5EF4-FFF2-40B4-BE49-F238E27FC236}">
              <a16:creationId xmlns=""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769620" y="6307836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201</xdr:row>
      <xdr:rowOff>0</xdr:rowOff>
    </xdr:from>
    <xdr:ext cx="0" cy="38100"/>
    <xdr:sp macro="" textlink="">
      <xdr:nvSpPr>
        <xdr:cNvPr id="208" name="Text Box 2">
          <a:extLst>
            <a:ext uri="{FF2B5EF4-FFF2-40B4-BE49-F238E27FC236}">
              <a16:creationId xmlns=""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769620" y="6307836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201</xdr:row>
      <xdr:rowOff>0</xdr:rowOff>
    </xdr:from>
    <xdr:ext cx="762000" cy="38100"/>
    <xdr:sp macro="" textlink="">
      <xdr:nvSpPr>
        <xdr:cNvPr id="209" name="Text Box 2">
          <a:extLst>
            <a:ext uri="{FF2B5EF4-FFF2-40B4-BE49-F238E27FC236}">
              <a16:creationId xmlns=""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2034540" y="6307836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201</xdr:row>
      <xdr:rowOff>0</xdr:rowOff>
    </xdr:from>
    <xdr:ext cx="0" cy="38100"/>
    <xdr:sp macro="" textlink="">
      <xdr:nvSpPr>
        <xdr:cNvPr id="210" name="Text Box 2">
          <a:extLst>
            <a:ext uri="{FF2B5EF4-FFF2-40B4-BE49-F238E27FC236}">
              <a16:creationId xmlns=""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769620" y="6307836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201</xdr:row>
      <xdr:rowOff>0</xdr:rowOff>
    </xdr:from>
    <xdr:ext cx="762000" cy="38100"/>
    <xdr:sp macro="" textlink="">
      <xdr:nvSpPr>
        <xdr:cNvPr id="211" name="Text Box 2">
          <a:extLst>
            <a:ext uri="{FF2B5EF4-FFF2-40B4-BE49-F238E27FC236}">
              <a16:creationId xmlns=""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2034540" y="6307836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201</xdr:row>
      <xdr:rowOff>0</xdr:rowOff>
    </xdr:from>
    <xdr:ext cx="0" cy="68580"/>
    <xdr:sp macro="" textlink="">
      <xdr:nvSpPr>
        <xdr:cNvPr id="212" name="Text Box 2">
          <a:extLst>
            <a:ext uri="{FF2B5EF4-FFF2-40B4-BE49-F238E27FC236}">
              <a16:creationId xmlns=""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2819400" y="6307836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201</xdr:row>
      <xdr:rowOff>0</xdr:rowOff>
    </xdr:from>
    <xdr:ext cx="0" cy="68580"/>
    <xdr:sp macro="" textlink="">
      <xdr:nvSpPr>
        <xdr:cNvPr id="213" name="Text Box 2">
          <a:extLst>
            <a:ext uri="{FF2B5EF4-FFF2-40B4-BE49-F238E27FC236}">
              <a16:creationId xmlns=""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2819400" y="6307836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201</xdr:row>
      <xdr:rowOff>0</xdr:rowOff>
    </xdr:from>
    <xdr:ext cx="0" cy="68580"/>
    <xdr:sp macro="" textlink="">
      <xdr:nvSpPr>
        <xdr:cNvPr id="214" name="Text Box 2">
          <a:extLst>
            <a:ext uri="{FF2B5EF4-FFF2-40B4-BE49-F238E27FC236}">
              <a16:creationId xmlns=""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2034540" y="6307836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201</xdr:row>
      <xdr:rowOff>0</xdr:rowOff>
    </xdr:from>
    <xdr:ext cx="0" cy="68580"/>
    <xdr:sp macro="" textlink="">
      <xdr:nvSpPr>
        <xdr:cNvPr id="215" name="Text Box 2">
          <a:extLst>
            <a:ext uri="{FF2B5EF4-FFF2-40B4-BE49-F238E27FC236}">
              <a16:creationId xmlns=""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2034540" y="6307836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201</xdr:row>
      <xdr:rowOff>0</xdr:rowOff>
    </xdr:from>
    <xdr:ext cx="0" cy="68580"/>
    <xdr:sp macro="" textlink="">
      <xdr:nvSpPr>
        <xdr:cNvPr id="216" name="Text Box 2">
          <a:extLst>
            <a:ext uri="{FF2B5EF4-FFF2-40B4-BE49-F238E27FC236}">
              <a16:creationId xmlns=""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769620" y="6307836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201</xdr:row>
      <xdr:rowOff>0</xdr:rowOff>
    </xdr:from>
    <xdr:ext cx="0" cy="68580"/>
    <xdr:sp macro="" textlink="">
      <xdr:nvSpPr>
        <xdr:cNvPr id="217" name="Text Box 2">
          <a:extLst>
            <a:ext uri="{FF2B5EF4-FFF2-40B4-BE49-F238E27FC236}">
              <a16:creationId xmlns=""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769620" y="6307836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194</xdr:row>
      <xdr:rowOff>0</xdr:rowOff>
    </xdr:from>
    <xdr:ext cx="0" cy="38100"/>
    <xdr:sp macro="" textlink="">
      <xdr:nvSpPr>
        <xdr:cNvPr id="218" name="Text Box 2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769620" y="6019038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194</xdr:row>
      <xdr:rowOff>0</xdr:rowOff>
    </xdr:from>
    <xdr:ext cx="746760" cy="38100"/>
    <xdr:sp macro="" textlink="">
      <xdr:nvSpPr>
        <xdr:cNvPr id="219" name="Text Box 2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2034540" y="60190380"/>
          <a:ext cx="74676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194</xdr:row>
      <xdr:rowOff>0</xdr:rowOff>
    </xdr:from>
    <xdr:ext cx="0" cy="38100"/>
    <xdr:sp macro="" textlink="">
      <xdr:nvSpPr>
        <xdr:cNvPr id="220" name="Text Box 2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769620" y="6019038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0" cy="68580"/>
    <xdr:sp macro="" textlink="">
      <xdr:nvSpPr>
        <xdr:cNvPr id="221" name="Text Box 2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2819400" y="6019038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0" cy="68580"/>
    <xdr:sp macro="" textlink="">
      <xdr:nvSpPr>
        <xdr:cNvPr id="222" name="Text Box 2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2819400" y="6019038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194</xdr:row>
      <xdr:rowOff>0</xdr:rowOff>
    </xdr:from>
    <xdr:ext cx="0" cy="68580"/>
    <xdr:sp macro="" textlink="">
      <xdr:nvSpPr>
        <xdr:cNvPr id="223" name="Text Box 2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2034540" y="6019038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194</xdr:row>
      <xdr:rowOff>0</xdr:rowOff>
    </xdr:from>
    <xdr:ext cx="0" cy="68580"/>
    <xdr:sp macro="" textlink="">
      <xdr:nvSpPr>
        <xdr:cNvPr id="224" name="Text Box 2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769620" y="6019038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194</xdr:row>
      <xdr:rowOff>0</xdr:rowOff>
    </xdr:from>
    <xdr:ext cx="0" cy="68580"/>
    <xdr:sp macro="" textlink="">
      <xdr:nvSpPr>
        <xdr:cNvPr id="225" name="Text Box 2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769620" y="6019038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194</xdr:row>
      <xdr:rowOff>0</xdr:rowOff>
    </xdr:from>
    <xdr:ext cx="0" cy="38100"/>
    <xdr:sp macro="" textlink="">
      <xdr:nvSpPr>
        <xdr:cNvPr id="226" name="Text Box 2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769620" y="6019038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194</xdr:row>
      <xdr:rowOff>0</xdr:rowOff>
    </xdr:from>
    <xdr:ext cx="0" cy="38100"/>
    <xdr:sp macro="" textlink="">
      <xdr:nvSpPr>
        <xdr:cNvPr id="227" name="Text Box 2">
          <a:extLs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769620" y="6019038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0" cy="68580"/>
    <xdr:sp macro="" textlink="">
      <xdr:nvSpPr>
        <xdr:cNvPr id="228" name="Text Box 2">
          <a:extLs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2819400" y="6019038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0" cy="68580"/>
    <xdr:sp macro="" textlink="">
      <xdr:nvSpPr>
        <xdr:cNvPr id="229" name="Text Box 2">
          <a:extLst>
            <a:ext uri="{FF2B5EF4-FFF2-40B4-BE49-F238E27FC236}">
              <a16:creationId xmlns=""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2819400" y="6019038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194</xdr:row>
      <xdr:rowOff>0</xdr:rowOff>
    </xdr:from>
    <xdr:ext cx="0" cy="68580"/>
    <xdr:sp macro="" textlink="">
      <xdr:nvSpPr>
        <xdr:cNvPr id="230" name="Text Box 2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2034540" y="6019038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194</xdr:row>
      <xdr:rowOff>0</xdr:rowOff>
    </xdr:from>
    <xdr:ext cx="0" cy="68580"/>
    <xdr:sp macro="" textlink="">
      <xdr:nvSpPr>
        <xdr:cNvPr id="231" name="Text Box 2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769620" y="6019038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194</xdr:row>
      <xdr:rowOff>0</xdr:rowOff>
    </xdr:from>
    <xdr:ext cx="0" cy="68580"/>
    <xdr:sp macro="" textlink="">
      <xdr:nvSpPr>
        <xdr:cNvPr id="232" name="Text Box 2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769620" y="6019038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194</xdr:row>
      <xdr:rowOff>0</xdr:rowOff>
    </xdr:from>
    <xdr:ext cx="0" cy="38100"/>
    <xdr:sp macro="" textlink="">
      <xdr:nvSpPr>
        <xdr:cNvPr id="233" name="Text Box 2">
          <a:extLst>
            <a:ext uri="{FF2B5EF4-FFF2-40B4-BE49-F238E27FC236}">
              <a16:creationId xmlns=""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769620" y="6019038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194</xdr:row>
      <xdr:rowOff>0</xdr:rowOff>
    </xdr:from>
    <xdr:ext cx="762000" cy="38100"/>
    <xdr:sp macro="" textlink="">
      <xdr:nvSpPr>
        <xdr:cNvPr id="234" name="Text Box 2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2034540" y="6019038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194</xdr:row>
      <xdr:rowOff>0</xdr:rowOff>
    </xdr:from>
    <xdr:ext cx="0" cy="38100"/>
    <xdr:sp macro="" textlink="">
      <xdr:nvSpPr>
        <xdr:cNvPr id="235" name="Text Box 2">
          <a:extLst>
            <a:ext uri="{FF2B5EF4-FFF2-40B4-BE49-F238E27FC236}">
              <a16:creationId xmlns=""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769620" y="6019038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194</xdr:row>
      <xdr:rowOff>0</xdr:rowOff>
    </xdr:from>
    <xdr:ext cx="762000" cy="38100"/>
    <xdr:sp macro="" textlink="">
      <xdr:nvSpPr>
        <xdr:cNvPr id="236" name="Text Box 2">
          <a:extLst>
            <a:ext uri="{FF2B5EF4-FFF2-40B4-BE49-F238E27FC236}">
              <a16:creationId xmlns=""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2034540" y="6019038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0" cy="68580"/>
    <xdr:sp macro="" textlink="">
      <xdr:nvSpPr>
        <xdr:cNvPr id="237" name="Text Box 2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2819400" y="6019038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0" cy="68580"/>
    <xdr:sp macro="" textlink="">
      <xdr:nvSpPr>
        <xdr:cNvPr id="238" name="Text Box 2">
          <a:extLst>
            <a:ext uri="{FF2B5EF4-FFF2-40B4-BE49-F238E27FC236}">
              <a16:creationId xmlns=""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2819400" y="6019038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194</xdr:row>
      <xdr:rowOff>0</xdr:rowOff>
    </xdr:from>
    <xdr:ext cx="0" cy="68580"/>
    <xdr:sp macro="" textlink="">
      <xdr:nvSpPr>
        <xdr:cNvPr id="239" name="Text Box 2">
          <a:extLst>
            <a:ext uri="{FF2B5EF4-FFF2-40B4-BE49-F238E27FC236}">
              <a16:creationId xmlns=""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2034540" y="6019038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194</xdr:row>
      <xdr:rowOff>0</xdr:rowOff>
    </xdr:from>
    <xdr:ext cx="0" cy="68580"/>
    <xdr:sp macro="" textlink="">
      <xdr:nvSpPr>
        <xdr:cNvPr id="240" name="Text Box 2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034540" y="6019038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194</xdr:row>
      <xdr:rowOff>0</xdr:rowOff>
    </xdr:from>
    <xdr:ext cx="0" cy="68580"/>
    <xdr:sp macro="" textlink="">
      <xdr:nvSpPr>
        <xdr:cNvPr id="241" name="Text Box 2">
          <a:extLst>
            <a:ext uri="{FF2B5EF4-FFF2-40B4-BE49-F238E27FC236}">
              <a16:creationId xmlns=""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769620" y="6019038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194</xdr:row>
      <xdr:rowOff>0</xdr:rowOff>
    </xdr:from>
    <xdr:ext cx="0" cy="68580"/>
    <xdr:sp macro="" textlink="">
      <xdr:nvSpPr>
        <xdr:cNvPr id="242" name="Text Box 2">
          <a:extLst>
            <a:ext uri="{FF2B5EF4-FFF2-40B4-BE49-F238E27FC236}">
              <a16:creationId xmlns=""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769620" y="6019038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194</xdr:row>
      <xdr:rowOff>0</xdr:rowOff>
    </xdr:from>
    <xdr:ext cx="0" cy="38100"/>
    <xdr:sp macro="" textlink="">
      <xdr:nvSpPr>
        <xdr:cNvPr id="243" name="Text Box 2">
          <a:extLst>
            <a:ext uri="{FF2B5EF4-FFF2-40B4-BE49-F238E27FC236}">
              <a16:creationId xmlns=""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769620" y="6019038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194</xdr:row>
      <xdr:rowOff>0</xdr:rowOff>
    </xdr:from>
    <xdr:ext cx="762000" cy="38100"/>
    <xdr:sp macro="" textlink="">
      <xdr:nvSpPr>
        <xdr:cNvPr id="244" name="Text Box 2">
          <a:extLst>
            <a:ext uri="{FF2B5EF4-FFF2-40B4-BE49-F238E27FC236}">
              <a16:creationId xmlns=""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2034540" y="6019038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194</xdr:row>
      <xdr:rowOff>0</xdr:rowOff>
    </xdr:from>
    <xdr:ext cx="0" cy="38100"/>
    <xdr:sp macro="" textlink="">
      <xdr:nvSpPr>
        <xdr:cNvPr id="245" name="Text Box 2">
          <a:extLst>
            <a:ext uri="{FF2B5EF4-FFF2-40B4-BE49-F238E27FC236}">
              <a16:creationId xmlns=""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769620" y="6019038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194</xdr:row>
      <xdr:rowOff>0</xdr:rowOff>
    </xdr:from>
    <xdr:ext cx="762000" cy="38100"/>
    <xdr:sp macro="" textlink="">
      <xdr:nvSpPr>
        <xdr:cNvPr id="246" name="Text Box 2">
          <a:extLst>
            <a:ext uri="{FF2B5EF4-FFF2-40B4-BE49-F238E27FC236}">
              <a16:creationId xmlns=""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2034540" y="6019038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0" cy="68580"/>
    <xdr:sp macro="" textlink="">
      <xdr:nvSpPr>
        <xdr:cNvPr id="247" name="Text Box 2">
          <a:extLst>
            <a:ext uri="{FF2B5EF4-FFF2-40B4-BE49-F238E27FC236}">
              <a16:creationId xmlns=""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2819400" y="6019038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0" cy="68580"/>
    <xdr:sp macro="" textlink="">
      <xdr:nvSpPr>
        <xdr:cNvPr id="248" name="Text Box 2">
          <a:extLst>
            <a:ext uri="{FF2B5EF4-FFF2-40B4-BE49-F238E27FC236}">
              <a16:creationId xmlns=""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2819400" y="6019038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194</xdr:row>
      <xdr:rowOff>0</xdr:rowOff>
    </xdr:from>
    <xdr:ext cx="0" cy="68580"/>
    <xdr:sp macro="" textlink="">
      <xdr:nvSpPr>
        <xdr:cNvPr id="249" name="Text Box 2">
          <a:extLst>
            <a:ext uri="{FF2B5EF4-FFF2-40B4-BE49-F238E27FC236}">
              <a16:creationId xmlns=""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2034540" y="6019038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194</xdr:row>
      <xdr:rowOff>0</xdr:rowOff>
    </xdr:from>
    <xdr:ext cx="0" cy="68580"/>
    <xdr:sp macro="" textlink="">
      <xdr:nvSpPr>
        <xdr:cNvPr id="250" name="Text Box 2">
          <a:extLst>
            <a:ext uri="{FF2B5EF4-FFF2-40B4-BE49-F238E27FC236}">
              <a16:creationId xmlns=""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2034540" y="6019038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194</xdr:row>
      <xdr:rowOff>0</xdr:rowOff>
    </xdr:from>
    <xdr:ext cx="0" cy="68580"/>
    <xdr:sp macro="" textlink="">
      <xdr:nvSpPr>
        <xdr:cNvPr id="251" name="Text Box 2">
          <a:extLst>
            <a:ext uri="{FF2B5EF4-FFF2-40B4-BE49-F238E27FC236}">
              <a16:creationId xmlns=""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769620" y="6019038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194</xdr:row>
      <xdr:rowOff>0</xdr:rowOff>
    </xdr:from>
    <xdr:ext cx="0" cy="68580"/>
    <xdr:sp macro="" textlink="">
      <xdr:nvSpPr>
        <xdr:cNvPr id="252" name="Text Box 2">
          <a:extLst>
            <a:ext uri="{FF2B5EF4-FFF2-40B4-BE49-F238E27FC236}">
              <a16:creationId xmlns=""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769620" y="6019038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208</xdr:row>
      <xdr:rowOff>0</xdr:rowOff>
    </xdr:from>
    <xdr:ext cx="0" cy="38100"/>
    <xdr:sp macro="" textlink="">
      <xdr:nvSpPr>
        <xdr:cNvPr id="253" name="Text Box 2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769620" y="6583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208</xdr:row>
      <xdr:rowOff>0</xdr:rowOff>
    </xdr:from>
    <xdr:ext cx="746760" cy="38100"/>
    <xdr:sp macro="" textlink="">
      <xdr:nvSpPr>
        <xdr:cNvPr id="254" name="Text Box 2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2034540" y="65836800"/>
          <a:ext cx="74676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208</xdr:row>
      <xdr:rowOff>0</xdr:rowOff>
    </xdr:from>
    <xdr:ext cx="0" cy="38100"/>
    <xdr:sp macro="" textlink="">
      <xdr:nvSpPr>
        <xdr:cNvPr id="255" name="Text Box 2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769620" y="6583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0" cy="68580"/>
    <xdr:sp macro="" textlink="">
      <xdr:nvSpPr>
        <xdr:cNvPr id="256" name="Text Box 2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2819400" y="658368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0" cy="68580"/>
    <xdr:sp macro="" textlink="">
      <xdr:nvSpPr>
        <xdr:cNvPr id="257" name="Text Box 2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2819400" y="658368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208</xdr:row>
      <xdr:rowOff>0</xdr:rowOff>
    </xdr:from>
    <xdr:ext cx="0" cy="68580"/>
    <xdr:sp macro="" textlink="">
      <xdr:nvSpPr>
        <xdr:cNvPr id="258" name="Text Box 2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2034540" y="658368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208</xdr:row>
      <xdr:rowOff>0</xdr:rowOff>
    </xdr:from>
    <xdr:ext cx="0" cy="68580"/>
    <xdr:sp macro="" textlink="">
      <xdr:nvSpPr>
        <xdr:cNvPr id="259" name="Text Box 2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769620" y="658368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208</xdr:row>
      <xdr:rowOff>0</xdr:rowOff>
    </xdr:from>
    <xdr:ext cx="0" cy="68580"/>
    <xdr:sp macro="" textlink="">
      <xdr:nvSpPr>
        <xdr:cNvPr id="260" name="Text Box 2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769620" y="658368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208</xdr:row>
      <xdr:rowOff>0</xdr:rowOff>
    </xdr:from>
    <xdr:ext cx="0" cy="38100"/>
    <xdr:sp macro="" textlink="">
      <xdr:nvSpPr>
        <xdr:cNvPr id="261" name="Text Box 2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769620" y="6583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208</xdr:row>
      <xdr:rowOff>0</xdr:rowOff>
    </xdr:from>
    <xdr:ext cx="0" cy="38100"/>
    <xdr:sp macro="" textlink="">
      <xdr:nvSpPr>
        <xdr:cNvPr id="262" name="Text Box 2">
          <a:extLs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769620" y="6583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0" cy="68580"/>
    <xdr:sp macro="" textlink="">
      <xdr:nvSpPr>
        <xdr:cNvPr id="263" name="Text Box 2">
          <a:extLs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2819400" y="658368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0" cy="68580"/>
    <xdr:sp macro="" textlink="">
      <xdr:nvSpPr>
        <xdr:cNvPr id="264" name="Text Box 2">
          <a:extLst>
            <a:ext uri="{FF2B5EF4-FFF2-40B4-BE49-F238E27FC236}">
              <a16:creationId xmlns=""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2819400" y="658368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208</xdr:row>
      <xdr:rowOff>0</xdr:rowOff>
    </xdr:from>
    <xdr:ext cx="0" cy="68580"/>
    <xdr:sp macro="" textlink="">
      <xdr:nvSpPr>
        <xdr:cNvPr id="265" name="Text Box 2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2034540" y="658368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208</xdr:row>
      <xdr:rowOff>0</xdr:rowOff>
    </xdr:from>
    <xdr:ext cx="0" cy="68580"/>
    <xdr:sp macro="" textlink="">
      <xdr:nvSpPr>
        <xdr:cNvPr id="266" name="Text Box 2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769620" y="658368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208</xdr:row>
      <xdr:rowOff>0</xdr:rowOff>
    </xdr:from>
    <xdr:ext cx="0" cy="68580"/>
    <xdr:sp macro="" textlink="">
      <xdr:nvSpPr>
        <xdr:cNvPr id="267" name="Text Box 2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769620" y="658368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208</xdr:row>
      <xdr:rowOff>0</xdr:rowOff>
    </xdr:from>
    <xdr:ext cx="0" cy="38100"/>
    <xdr:sp macro="" textlink="">
      <xdr:nvSpPr>
        <xdr:cNvPr id="268" name="Text Box 2">
          <a:extLst>
            <a:ext uri="{FF2B5EF4-FFF2-40B4-BE49-F238E27FC236}">
              <a16:creationId xmlns=""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769620" y="6583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208</xdr:row>
      <xdr:rowOff>0</xdr:rowOff>
    </xdr:from>
    <xdr:ext cx="762000" cy="38100"/>
    <xdr:sp macro="" textlink="">
      <xdr:nvSpPr>
        <xdr:cNvPr id="269" name="Text Box 2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2034540" y="658368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208</xdr:row>
      <xdr:rowOff>0</xdr:rowOff>
    </xdr:from>
    <xdr:ext cx="0" cy="38100"/>
    <xdr:sp macro="" textlink="">
      <xdr:nvSpPr>
        <xdr:cNvPr id="270" name="Text Box 2">
          <a:extLst>
            <a:ext uri="{FF2B5EF4-FFF2-40B4-BE49-F238E27FC236}">
              <a16:creationId xmlns=""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769620" y="6583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208</xdr:row>
      <xdr:rowOff>0</xdr:rowOff>
    </xdr:from>
    <xdr:ext cx="762000" cy="38100"/>
    <xdr:sp macro="" textlink="">
      <xdr:nvSpPr>
        <xdr:cNvPr id="271" name="Text Box 2">
          <a:extLst>
            <a:ext uri="{FF2B5EF4-FFF2-40B4-BE49-F238E27FC236}">
              <a16:creationId xmlns=""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2034540" y="658368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0" cy="68580"/>
    <xdr:sp macro="" textlink="">
      <xdr:nvSpPr>
        <xdr:cNvPr id="272" name="Text Box 2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2819400" y="658368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0" cy="68580"/>
    <xdr:sp macro="" textlink="">
      <xdr:nvSpPr>
        <xdr:cNvPr id="273" name="Text Box 2">
          <a:extLst>
            <a:ext uri="{FF2B5EF4-FFF2-40B4-BE49-F238E27FC236}">
              <a16:creationId xmlns=""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2819400" y="658368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208</xdr:row>
      <xdr:rowOff>0</xdr:rowOff>
    </xdr:from>
    <xdr:ext cx="0" cy="68580"/>
    <xdr:sp macro="" textlink="">
      <xdr:nvSpPr>
        <xdr:cNvPr id="274" name="Text Box 2">
          <a:extLst>
            <a:ext uri="{FF2B5EF4-FFF2-40B4-BE49-F238E27FC236}">
              <a16:creationId xmlns=""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2034540" y="658368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208</xdr:row>
      <xdr:rowOff>0</xdr:rowOff>
    </xdr:from>
    <xdr:ext cx="0" cy="68580"/>
    <xdr:sp macro="" textlink="">
      <xdr:nvSpPr>
        <xdr:cNvPr id="275" name="Text Box 2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034540" y="658368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208</xdr:row>
      <xdr:rowOff>0</xdr:rowOff>
    </xdr:from>
    <xdr:ext cx="0" cy="68580"/>
    <xdr:sp macro="" textlink="">
      <xdr:nvSpPr>
        <xdr:cNvPr id="276" name="Text Box 2">
          <a:extLst>
            <a:ext uri="{FF2B5EF4-FFF2-40B4-BE49-F238E27FC236}">
              <a16:creationId xmlns=""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769620" y="658368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208</xdr:row>
      <xdr:rowOff>0</xdr:rowOff>
    </xdr:from>
    <xdr:ext cx="0" cy="68580"/>
    <xdr:sp macro="" textlink="">
      <xdr:nvSpPr>
        <xdr:cNvPr id="277" name="Text Box 2">
          <a:extLst>
            <a:ext uri="{FF2B5EF4-FFF2-40B4-BE49-F238E27FC236}">
              <a16:creationId xmlns=""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769620" y="658368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208</xdr:row>
      <xdr:rowOff>0</xdr:rowOff>
    </xdr:from>
    <xdr:ext cx="0" cy="38100"/>
    <xdr:sp macro="" textlink="">
      <xdr:nvSpPr>
        <xdr:cNvPr id="278" name="Text Box 2">
          <a:extLst>
            <a:ext uri="{FF2B5EF4-FFF2-40B4-BE49-F238E27FC236}">
              <a16:creationId xmlns=""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769620" y="6583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208</xdr:row>
      <xdr:rowOff>0</xdr:rowOff>
    </xdr:from>
    <xdr:ext cx="762000" cy="38100"/>
    <xdr:sp macro="" textlink="">
      <xdr:nvSpPr>
        <xdr:cNvPr id="279" name="Text Box 2">
          <a:extLst>
            <a:ext uri="{FF2B5EF4-FFF2-40B4-BE49-F238E27FC236}">
              <a16:creationId xmlns=""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2034540" y="658368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208</xdr:row>
      <xdr:rowOff>0</xdr:rowOff>
    </xdr:from>
    <xdr:ext cx="0" cy="38100"/>
    <xdr:sp macro="" textlink="">
      <xdr:nvSpPr>
        <xdr:cNvPr id="280" name="Text Box 2">
          <a:extLst>
            <a:ext uri="{FF2B5EF4-FFF2-40B4-BE49-F238E27FC236}">
              <a16:creationId xmlns=""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769620" y="6583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208</xdr:row>
      <xdr:rowOff>0</xdr:rowOff>
    </xdr:from>
    <xdr:ext cx="762000" cy="38100"/>
    <xdr:sp macro="" textlink="">
      <xdr:nvSpPr>
        <xdr:cNvPr id="281" name="Text Box 2">
          <a:extLst>
            <a:ext uri="{FF2B5EF4-FFF2-40B4-BE49-F238E27FC236}">
              <a16:creationId xmlns=""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2034540" y="658368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0" cy="68580"/>
    <xdr:sp macro="" textlink="">
      <xdr:nvSpPr>
        <xdr:cNvPr id="282" name="Text Box 2">
          <a:extLst>
            <a:ext uri="{FF2B5EF4-FFF2-40B4-BE49-F238E27FC236}">
              <a16:creationId xmlns=""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2819400" y="658368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208</xdr:row>
      <xdr:rowOff>0</xdr:rowOff>
    </xdr:from>
    <xdr:ext cx="0" cy="68580"/>
    <xdr:sp macro="" textlink="">
      <xdr:nvSpPr>
        <xdr:cNvPr id="283" name="Text Box 2">
          <a:extLst>
            <a:ext uri="{FF2B5EF4-FFF2-40B4-BE49-F238E27FC236}">
              <a16:creationId xmlns=""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2819400" y="658368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208</xdr:row>
      <xdr:rowOff>0</xdr:rowOff>
    </xdr:from>
    <xdr:ext cx="0" cy="68580"/>
    <xdr:sp macro="" textlink="">
      <xdr:nvSpPr>
        <xdr:cNvPr id="284" name="Text Box 2">
          <a:extLst>
            <a:ext uri="{FF2B5EF4-FFF2-40B4-BE49-F238E27FC236}">
              <a16:creationId xmlns=""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2034540" y="658368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208</xdr:row>
      <xdr:rowOff>0</xdr:rowOff>
    </xdr:from>
    <xdr:ext cx="0" cy="68580"/>
    <xdr:sp macro="" textlink="">
      <xdr:nvSpPr>
        <xdr:cNvPr id="285" name="Text Box 2">
          <a:extLst>
            <a:ext uri="{FF2B5EF4-FFF2-40B4-BE49-F238E27FC236}">
              <a16:creationId xmlns=""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2034540" y="658368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208</xdr:row>
      <xdr:rowOff>0</xdr:rowOff>
    </xdr:from>
    <xdr:ext cx="0" cy="68580"/>
    <xdr:sp macro="" textlink="">
      <xdr:nvSpPr>
        <xdr:cNvPr id="286" name="Text Box 2">
          <a:extLst>
            <a:ext uri="{FF2B5EF4-FFF2-40B4-BE49-F238E27FC236}">
              <a16:creationId xmlns=""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769620" y="658368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208</xdr:row>
      <xdr:rowOff>0</xdr:rowOff>
    </xdr:from>
    <xdr:ext cx="0" cy="68580"/>
    <xdr:sp macro="" textlink="">
      <xdr:nvSpPr>
        <xdr:cNvPr id="287" name="Text Box 2">
          <a:extLst>
            <a:ext uri="{FF2B5EF4-FFF2-40B4-BE49-F238E27FC236}">
              <a16:creationId xmlns=""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769620" y="658368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191</xdr:row>
      <xdr:rowOff>0</xdr:rowOff>
    </xdr:from>
    <xdr:ext cx="0" cy="38100"/>
    <xdr:sp macro="" textlink="">
      <xdr:nvSpPr>
        <xdr:cNvPr id="288" name="Text Box 2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769620" y="5980176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191</xdr:row>
      <xdr:rowOff>0</xdr:rowOff>
    </xdr:from>
    <xdr:ext cx="746760" cy="38100"/>
    <xdr:sp macro="" textlink="">
      <xdr:nvSpPr>
        <xdr:cNvPr id="289" name="Text Box 2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2034540" y="59801760"/>
          <a:ext cx="74676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191</xdr:row>
      <xdr:rowOff>0</xdr:rowOff>
    </xdr:from>
    <xdr:ext cx="0" cy="38100"/>
    <xdr:sp macro="" textlink="">
      <xdr:nvSpPr>
        <xdr:cNvPr id="290" name="Text Box 2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769620" y="5980176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0" cy="68580"/>
    <xdr:sp macro="" textlink="">
      <xdr:nvSpPr>
        <xdr:cNvPr id="291" name="Text Box 2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2819400" y="5980176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0" cy="68580"/>
    <xdr:sp macro="" textlink="">
      <xdr:nvSpPr>
        <xdr:cNvPr id="292" name="Text Box 2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2819400" y="5980176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191</xdr:row>
      <xdr:rowOff>0</xdr:rowOff>
    </xdr:from>
    <xdr:ext cx="0" cy="68580"/>
    <xdr:sp macro="" textlink="">
      <xdr:nvSpPr>
        <xdr:cNvPr id="293" name="Text Box 2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2034540" y="5980176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191</xdr:row>
      <xdr:rowOff>0</xdr:rowOff>
    </xdr:from>
    <xdr:ext cx="0" cy="68580"/>
    <xdr:sp macro="" textlink="">
      <xdr:nvSpPr>
        <xdr:cNvPr id="294" name="Text Box 2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769620" y="5980176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191</xdr:row>
      <xdr:rowOff>0</xdr:rowOff>
    </xdr:from>
    <xdr:ext cx="0" cy="68580"/>
    <xdr:sp macro="" textlink="">
      <xdr:nvSpPr>
        <xdr:cNvPr id="295" name="Text Box 2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769620" y="5980176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191</xdr:row>
      <xdr:rowOff>0</xdr:rowOff>
    </xdr:from>
    <xdr:ext cx="0" cy="38100"/>
    <xdr:sp macro="" textlink="">
      <xdr:nvSpPr>
        <xdr:cNvPr id="296" name="Text Box 2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769620" y="5980176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191</xdr:row>
      <xdr:rowOff>0</xdr:rowOff>
    </xdr:from>
    <xdr:ext cx="0" cy="38100"/>
    <xdr:sp macro="" textlink="">
      <xdr:nvSpPr>
        <xdr:cNvPr id="297" name="Text Box 2">
          <a:extLs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769620" y="5980176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0" cy="68580"/>
    <xdr:sp macro="" textlink="">
      <xdr:nvSpPr>
        <xdr:cNvPr id="298" name="Text Box 2">
          <a:extLs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2819400" y="5980176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0" cy="68580"/>
    <xdr:sp macro="" textlink="">
      <xdr:nvSpPr>
        <xdr:cNvPr id="299" name="Text Box 2">
          <a:extLst>
            <a:ext uri="{FF2B5EF4-FFF2-40B4-BE49-F238E27FC236}">
              <a16:creationId xmlns=""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2819400" y="5980176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191</xdr:row>
      <xdr:rowOff>0</xdr:rowOff>
    </xdr:from>
    <xdr:ext cx="0" cy="68580"/>
    <xdr:sp macro="" textlink="">
      <xdr:nvSpPr>
        <xdr:cNvPr id="300" name="Text Box 2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2034540" y="5980176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191</xdr:row>
      <xdr:rowOff>0</xdr:rowOff>
    </xdr:from>
    <xdr:ext cx="0" cy="68580"/>
    <xdr:sp macro="" textlink="">
      <xdr:nvSpPr>
        <xdr:cNvPr id="301" name="Text Box 2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769620" y="5980176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191</xdr:row>
      <xdr:rowOff>0</xdr:rowOff>
    </xdr:from>
    <xdr:ext cx="0" cy="68580"/>
    <xdr:sp macro="" textlink="">
      <xdr:nvSpPr>
        <xdr:cNvPr id="302" name="Text Box 2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769620" y="5980176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191</xdr:row>
      <xdr:rowOff>0</xdr:rowOff>
    </xdr:from>
    <xdr:ext cx="0" cy="38100"/>
    <xdr:sp macro="" textlink="">
      <xdr:nvSpPr>
        <xdr:cNvPr id="303" name="Text Box 2">
          <a:extLst>
            <a:ext uri="{FF2B5EF4-FFF2-40B4-BE49-F238E27FC236}">
              <a16:creationId xmlns=""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769620" y="5980176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191</xdr:row>
      <xdr:rowOff>0</xdr:rowOff>
    </xdr:from>
    <xdr:ext cx="762000" cy="38100"/>
    <xdr:sp macro="" textlink="">
      <xdr:nvSpPr>
        <xdr:cNvPr id="304" name="Text Box 2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2034540" y="5980176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191</xdr:row>
      <xdr:rowOff>0</xdr:rowOff>
    </xdr:from>
    <xdr:ext cx="0" cy="38100"/>
    <xdr:sp macro="" textlink="">
      <xdr:nvSpPr>
        <xdr:cNvPr id="305" name="Text Box 2">
          <a:extLst>
            <a:ext uri="{FF2B5EF4-FFF2-40B4-BE49-F238E27FC236}">
              <a16:creationId xmlns=""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769620" y="5980176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191</xdr:row>
      <xdr:rowOff>0</xdr:rowOff>
    </xdr:from>
    <xdr:ext cx="762000" cy="38100"/>
    <xdr:sp macro="" textlink="">
      <xdr:nvSpPr>
        <xdr:cNvPr id="306" name="Text Box 2">
          <a:extLst>
            <a:ext uri="{FF2B5EF4-FFF2-40B4-BE49-F238E27FC236}">
              <a16:creationId xmlns=""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2034540" y="5980176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0" cy="68580"/>
    <xdr:sp macro="" textlink="">
      <xdr:nvSpPr>
        <xdr:cNvPr id="307" name="Text Box 2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2819400" y="5980176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0" cy="68580"/>
    <xdr:sp macro="" textlink="">
      <xdr:nvSpPr>
        <xdr:cNvPr id="308" name="Text Box 2">
          <a:extLst>
            <a:ext uri="{FF2B5EF4-FFF2-40B4-BE49-F238E27FC236}">
              <a16:creationId xmlns=""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2819400" y="5980176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191</xdr:row>
      <xdr:rowOff>0</xdr:rowOff>
    </xdr:from>
    <xdr:ext cx="0" cy="68580"/>
    <xdr:sp macro="" textlink="">
      <xdr:nvSpPr>
        <xdr:cNvPr id="309" name="Text Box 2">
          <a:extLst>
            <a:ext uri="{FF2B5EF4-FFF2-40B4-BE49-F238E27FC236}">
              <a16:creationId xmlns=""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2034540" y="5980176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191</xdr:row>
      <xdr:rowOff>0</xdr:rowOff>
    </xdr:from>
    <xdr:ext cx="0" cy="68580"/>
    <xdr:sp macro="" textlink="">
      <xdr:nvSpPr>
        <xdr:cNvPr id="310" name="Text Box 2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034540" y="5980176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191</xdr:row>
      <xdr:rowOff>0</xdr:rowOff>
    </xdr:from>
    <xdr:ext cx="0" cy="68580"/>
    <xdr:sp macro="" textlink="">
      <xdr:nvSpPr>
        <xdr:cNvPr id="311" name="Text Box 2">
          <a:extLst>
            <a:ext uri="{FF2B5EF4-FFF2-40B4-BE49-F238E27FC236}">
              <a16:creationId xmlns=""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769620" y="5980176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191</xdr:row>
      <xdr:rowOff>0</xdr:rowOff>
    </xdr:from>
    <xdr:ext cx="0" cy="68580"/>
    <xdr:sp macro="" textlink="">
      <xdr:nvSpPr>
        <xdr:cNvPr id="312" name="Text Box 2">
          <a:extLst>
            <a:ext uri="{FF2B5EF4-FFF2-40B4-BE49-F238E27FC236}">
              <a16:creationId xmlns=""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769620" y="5980176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191</xdr:row>
      <xdr:rowOff>0</xdr:rowOff>
    </xdr:from>
    <xdr:ext cx="0" cy="38100"/>
    <xdr:sp macro="" textlink="">
      <xdr:nvSpPr>
        <xdr:cNvPr id="313" name="Text Box 2">
          <a:extLst>
            <a:ext uri="{FF2B5EF4-FFF2-40B4-BE49-F238E27FC236}">
              <a16:creationId xmlns=""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769620" y="5980176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191</xdr:row>
      <xdr:rowOff>0</xdr:rowOff>
    </xdr:from>
    <xdr:ext cx="762000" cy="38100"/>
    <xdr:sp macro="" textlink="">
      <xdr:nvSpPr>
        <xdr:cNvPr id="314" name="Text Box 2">
          <a:extLst>
            <a:ext uri="{FF2B5EF4-FFF2-40B4-BE49-F238E27FC236}">
              <a16:creationId xmlns=""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2034540" y="5980176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191</xdr:row>
      <xdr:rowOff>0</xdr:rowOff>
    </xdr:from>
    <xdr:ext cx="0" cy="38100"/>
    <xdr:sp macro="" textlink="">
      <xdr:nvSpPr>
        <xdr:cNvPr id="315" name="Text Box 2">
          <a:extLst>
            <a:ext uri="{FF2B5EF4-FFF2-40B4-BE49-F238E27FC236}">
              <a16:creationId xmlns=""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769620" y="5980176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191</xdr:row>
      <xdr:rowOff>0</xdr:rowOff>
    </xdr:from>
    <xdr:ext cx="762000" cy="38100"/>
    <xdr:sp macro="" textlink="">
      <xdr:nvSpPr>
        <xdr:cNvPr id="316" name="Text Box 2">
          <a:extLst>
            <a:ext uri="{FF2B5EF4-FFF2-40B4-BE49-F238E27FC236}">
              <a16:creationId xmlns=""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2034540" y="5980176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0" cy="68580"/>
    <xdr:sp macro="" textlink="">
      <xdr:nvSpPr>
        <xdr:cNvPr id="317" name="Text Box 2">
          <a:extLst>
            <a:ext uri="{FF2B5EF4-FFF2-40B4-BE49-F238E27FC236}">
              <a16:creationId xmlns=""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2819400" y="5980176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0" cy="68580"/>
    <xdr:sp macro="" textlink="">
      <xdr:nvSpPr>
        <xdr:cNvPr id="318" name="Text Box 2">
          <a:extLst>
            <a:ext uri="{FF2B5EF4-FFF2-40B4-BE49-F238E27FC236}">
              <a16:creationId xmlns=""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2819400" y="5980176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191</xdr:row>
      <xdr:rowOff>0</xdr:rowOff>
    </xdr:from>
    <xdr:ext cx="0" cy="68580"/>
    <xdr:sp macro="" textlink="">
      <xdr:nvSpPr>
        <xdr:cNvPr id="319" name="Text Box 2">
          <a:extLst>
            <a:ext uri="{FF2B5EF4-FFF2-40B4-BE49-F238E27FC236}">
              <a16:creationId xmlns=""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2034540" y="5980176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191</xdr:row>
      <xdr:rowOff>0</xdr:rowOff>
    </xdr:from>
    <xdr:ext cx="0" cy="68580"/>
    <xdr:sp macro="" textlink="">
      <xdr:nvSpPr>
        <xdr:cNvPr id="320" name="Text Box 2">
          <a:extLst>
            <a:ext uri="{FF2B5EF4-FFF2-40B4-BE49-F238E27FC236}">
              <a16:creationId xmlns=""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2034540" y="5980176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191</xdr:row>
      <xdr:rowOff>0</xdr:rowOff>
    </xdr:from>
    <xdr:ext cx="0" cy="68580"/>
    <xdr:sp macro="" textlink="">
      <xdr:nvSpPr>
        <xdr:cNvPr id="321" name="Text Box 2">
          <a:extLst>
            <a:ext uri="{FF2B5EF4-FFF2-40B4-BE49-F238E27FC236}">
              <a16:creationId xmlns=""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769620" y="5980176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191</xdr:row>
      <xdr:rowOff>0</xdr:rowOff>
    </xdr:from>
    <xdr:ext cx="0" cy="68580"/>
    <xdr:sp macro="" textlink="">
      <xdr:nvSpPr>
        <xdr:cNvPr id="322" name="Text Box 2">
          <a:extLst>
            <a:ext uri="{FF2B5EF4-FFF2-40B4-BE49-F238E27FC236}">
              <a16:creationId xmlns=""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769620" y="5980176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139</xdr:row>
      <xdr:rowOff>0</xdr:rowOff>
    </xdr:from>
    <xdr:ext cx="0" cy="38100"/>
    <xdr:sp macro="" textlink="">
      <xdr:nvSpPr>
        <xdr:cNvPr id="323" name="Text Box 2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769620" y="451866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139</xdr:row>
      <xdr:rowOff>0</xdr:rowOff>
    </xdr:from>
    <xdr:ext cx="746760" cy="38100"/>
    <xdr:sp macro="" textlink="">
      <xdr:nvSpPr>
        <xdr:cNvPr id="324" name="Text Box 2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2034540" y="45186600"/>
          <a:ext cx="74676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139</xdr:row>
      <xdr:rowOff>0</xdr:rowOff>
    </xdr:from>
    <xdr:ext cx="0" cy="38100"/>
    <xdr:sp macro="" textlink="">
      <xdr:nvSpPr>
        <xdr:cNvPr id="325" name="Text Box 2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769620" y="451866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0" cy="68580"/>
    <xdr:sp macro="" textlink="">
      <xdr:nvSpPr>
        <xdr:cNvPr id="326" name="Text Box 2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2819400" y="451866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0" cy="68580"/>
    <xdr:sp macro="" textlink="">
      <xdr:nvSpPr>
        <xdr:cNvPr id="327" name="Text Box 2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2819400" y="451866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139</xdr:row>
      <xdr:rowOff>0</xdr:rowOff>
    </xdr:from>
    <xdr:ext cx="0" cy="68580"/>
    <xdr:sp macro="" textlink="">
      <xdr:nvSpPr>
        <xdr:cNvPr id="328" name="Text Box 2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2034540" y="451866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139</xdr:row>
      <xdr:rowOff>0</xdr:rowOff>
    </xdr:from>
    <xdr:ext cx="0" cy="68580"/>
    <xdr:sp macro="" textlink="">
      <xdr:nvSpPr>
        <xdr:cNvPr id="329" name="Text Box 2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769620" y="451866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139</xdr:row>
      <xdr:rowOff>0</xdr:rowOff>
    </xdr:from>
    <xdr:ext cx="0" cy="68580"/>
    <xdr:sp macro="" textlink="">
      <xdr:nvSpPr>
        <xdr:cNvPr id="330" name="Text Box 2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769620" y="451866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139</xdr:row>
      <xdr:rowOff>0</xdr:rowOff>
    </xdr:from>
    <xdr:ext cx="0" cy="38100"/>
    <xdr:sp macro="" textlink="">
      <xdr:nvSpPr>
        <xdr:cNvPr id="331" name="Text Box 2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769620" y="451866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139</xdr:row>
      <xdr:rowOff>0</xdr:rowOff>
    </xdr:from>
    <xdr:ext cx="0" cy="38100"/>
    <xdr:sp macro="" textlink="">
      <xdr:nvSpPr>
        <xdr:cNvPr id="332" name="Text Box 2">
          <a:extLs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769620" y="451866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0" cy="68580"/>
    <xdr:sp macro="" textlink="">
      <xdr:nvSpPr>
        <xdr:cNvPr id="333" name="Text Box 2">
          <a:extLs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2819400" y="451866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0" cy="68580"/>
    <xdr:sp macro="" textlink="">
      <xdr:nvSpPr>
        <xdr:cNvPr id="334" name="Text Box 2">
          <a:extLst>
            <a:ext uri="{FF2B5EF4-FFF2-40B4-BE49-F238E27FC236}">
              <a16:creationId xmlns=""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2819400" y="451866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139</xdr:row>
      <xdr:rowOff>0</xdr:rowOff>
    </xdr:from>
    <xdr:ext cx="0" cy="68580"/>
    <xdr:sp macro="" textlink="">
      <xdr:nvSpPr>
        <xdr:cNvPr id="335" name="Text Box 2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2034540" y="451866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139</xdr:row>
      <xdr:rowOff>0</xdr:rowOff>
    </xdr:from>
    <xdr:ext cx="0" cy="68580"/>
    <xdr:sp macro="" textlink="">
      <xdr:nvSpPr>
        <xdr:cNvPr id="336" name="Text Box 2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769620" y="451866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139</xdr:row>
      <xdr:rowOff>0</xdr:rowOff>
    </xdr:from>
    <xdr:ext cx="0" cy="68580"/>
    <xdr:sp macro="" textlink="">
      <xdr:nvSpPr>
        <xdr:cNvPr id="337" name="Text Box 2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769620" y="451866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139</xdr:row>
      <xdr:rowOff>0</xdr:rowOff>
    </xdr:from>
    <xdr:ext cx="0" cy="38100"/>
    <xdr:sp macro="" textlink="">
      <xdr:nvSpPr>
        <xdr:cNvPr id="338" name="Text Box 2">
          <a:extLst>
            <a:ext uri="{FF2B5EF4-FFF2-40B4-BE49-F238E27FC236}">
              <a16:creationId xmlns=""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769620" y="451866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139</xdr:row>
      <xdr:rowOff>0</xdr:rowOff>
    </xdr:from>
    <xdr:ext cx="762000" cy="38100"/>
    <xdr:sp macro="" textlink="">
      <xdr:nvSpPr>
        <xdr:cNvPr id="339" name="Text Box 2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2034540" y="451866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139</xdr:row>
      <xdr:rowOff>0</xdr:rowOff>
    </xdr:from>
    <xdr:ext cx="0" cy="38100"/>
    <xdr:sp macro="" textlink="">
      <xdr:nvSpPr>
        <xdr:cNvPr id="340" name="Text Box 2">
          <a:extLst>
            <a:ext uri="{FF2B5EF4-FFF2-40B4-BE49-F238E27FC236}">
              <a16:creationId xmlns=""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769620" y="451866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139</xdr:row>
      <xdr:rowOff>0</xdr:rowOff>
    </xdr:from>
    <xdr:ext cx="762000" cy="38100"/>
    <xdr:sp macro="" textlink="">
      <xdr:nvSpPr>
        <xdr:cNvPr id="341" name="Text Box 2">
          <a:extLst>
            <a:ext uri="{FF2B5EF4-FFF2-40B4-BE49-F238E27FC236}">
              <a16:creationId xmlns=""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2034540" y="451866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0" cy="68580"/>
    <xdr:sp macro="" textlink="">
      <xdr:nvSpPr>
        <xdr:cNvPr id="342" name="Text Box 2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2819400" y="451866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0" cy="68580"/>
    <xdr:sp macro="" textlink="">
      <xdr:nvSpPr>
        <xdr:cNvPr id="343" name="Text Box 2">
          <a:extLst>
            <a:ext uri="{FF2B5EF4-FFF2-40B4-BE49-F238E27FC236}">
              <a16:creationId xmlns=""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2819400" y="451866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139</xdr:row>
      <xdr:rowOff>0</xdr:rowOff>
    </xdr:from>
    <xdr:ext cx="0" cy="68580"/>
    <xdr:sp macro="" textlink="">
      <xdr:nvSpPr>
        <xdr:cNvPr id="344" name="Text Box 2">
          <a:extLst>
            <a:ext uri="{FF2B5EF4-FFF2-40B4-BE49-F238E27FC236}">
              <a16:creationId xmlns=""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2034540" y="451866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139</xdr:row>
      <xdr:rowOff>0</xdr:rowOff>
    </xdr:from>
    <xdr:ext cx="0" cy="68580"/>
    <xdr:sp macro="" textlink="">
      <xdr:nvSpPr>
        <xdr:cNvPr id="345" name="Text Box 2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034540" y="451866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139</xdr:row>
      <xdr:rowOff>0</xdr:rowOff>
    </xdr:from>
    <xdr:ext cx="0" cy="68580"/>
    <xdr:sp macro="" textlink="">
      <xdr:nvSpPr>
        <xdr:cNvPr id="346" name="Text Box 2">
          <a:extLst>
            <a:ext uri="{FF2B5EF4-FFF2-40B4-BE49-F238E27FC236}">
              <a16:creationId xmlns=""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769620" y="451866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139</xdr:row>
      <xdr:rowOff>0</xdr:rowOff>
    </xdr:from>
    <xdr:ext cx="0" cy="68580"/>
    <xdr:sp macro="" textlink="">
      <xdr:nvSpPr>
        <xdr:cNvPr id="347" name="Text Box 2">
          <a:extLst>
            <a:ext uri="{FF2B5EF4-FFF2-40B4-BE49-F238E27FC236}">
              <a16:creationId xmlns=""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769620" y="451866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139</xdr:row>
      <xdr:rowOff>0</xdr:rowOff>
    </xdr:from>
    <xdr:ext cx="0" cy="38100"/>
    <xdr:sp macro="" textlink="">
      <xdr:nvSpPr>
        <xdr:cNvPr id="348" name="Text Box 2">
          <a:extLst>
            <a:ext uri="{FF2B5EF4-FFF2-40B4-BE49-F238E27FC236}">
              <a16:creationId xmlns=""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769620" y="451866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139</xdr:row>
      <xdr:rowOff>0</xdr:rowOff>
    </xdr:from>
    <xdr:ext cx="762000" cy="38100"/>
    <xdr:sp macro="" textlink="">
      <xdr:nvSpPr>
        <xdr:cNvPr id="349" name="Text Box 2">
          <a:extLst>
            <a:ext uri="{FF2B5EF4-FFF2-40B4-BE49-F238E27FC236}">
              <a16:creationId xmlns=""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2034540" y="451866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139</xdr:row>
      <xdr:rowOff>0</xdr:rowOff>
    </xdr:from>
    <xdr:ext cx="0" cy="38100"/>
    <xdr:sp macro="" textlink="">
      <xdr:nvSpPr>
        <xdr:cNvPr id="350" name="Text Box 2">
          <a:extLst>
            <a:ext uri="{FF2B5EF4-FFF2-40B4-BE49-F238E27FC236}">
              <a16:creationId xmlns=""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769620" y="451866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139</xdr:row>
      <xdr:rowOff>0</xdr:rowOff>
    </xdr:from>
    <xdr:ext cx="762000" cy="38100"/>
    <xdr:sp macro="" textlink="">
      <xdr:nvSpPr>
        <xdr:cNvPr id="351" name="Text Box 2">
          <a:extLst>
            <a:ext uri="{FF2B5EF4-FFF2-40B4-BE49-F238E27FC236}">
              <a16:creationId xmlns=""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2034540" y="451866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0" cy="68580"/>
    <xdr:sp macro="" textlink="">
      <xdr:nvSpPr>
        <xdr:cNvPr id="352" name="Text Box 2">
          <a:extLst>
            <a:ext uri="{FF2B5EF4-FFF2-40B4-BE49-F238E27FC236}">
              <a16:creationId xmlns=""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2819400" y="451866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0" cy="68580"/>
    <xdr:sp macro="" textlink="">
      <xdr:nvSpPr>
        <xdr:cNvPr id="353" name="Text Box 2">
          <a:extLst>
            <a:ext uri="{FF2B5EF4-FFF2-40B4-BE49-F238E27FC236}">
              <a16:creationId xmlns=""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2819400" y="451866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139</xdr:row>
      <xdr:rowOff>0</xdr:rowOff>
    </xdr:from>
    <xdr:ext cx="0" cy="68580"/>
    <xdr:sp macro="" textlink="">
      <xdr:nvSpPr>
        <xdr:cNvPr id="354" name="Text Box 2">
          <a:extLst>
            <a:ext uri="{FF2B5EF4-FFF2-40B4-BE49-F238E27FC236}">
              <a16:creationId xmlns=""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2034540" y="451866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139</xdr:row>
      <xdr:rowOff>0</xdr:rowOff>
    </xdr:from>
    <xdr:ext cx="0" cy="68580"/>
    <xdr:sp macro="" textlink="">
      <xdr:nvSpPr>
        <xdr:cNvPr id="355" name="Text Box 2">
          <a:extLst>
            <a:ext uri="{FF2B5EF4-FFF2-40B4-BE49-F238E27FC236}">
              <a16:creationId xmlns=""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2034540" y="451866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139</xdr:row>
      <xdr:rowOff>0</xdr:rowOff>
    </xdr:from>
    <xdr:ext cx="0" cy="68580"/>
    <xdr:sp macro="" textlink="">
      <xdr:nvSpPr>
        <xdr:cNvPr id="356" name="Text Box 2">
          <a:extLst>
            <a:ext uri="{FF2B5EF4-FFF2-40B4-BE49-F238E27FC236}">
              <a16:creationId xmlns=""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769620" y="451866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139</xdr:row>
      <xdr:rowOff>0</xdr:rowOff>
    </xdr:from>
    <xdr:ext cx="0" cy="68580"/>
    <xdr:sp macro="" textlink="">
      <xdr:nvSpPr>
        <xdr:cNvPr id="357" name="Text Box 2">
          <a:extLst>
            <a:ext uri="{FF2B5EF4-FFF2-40B4-BE49-F238E27FC236}">
              <a16:creationId xmlns=""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769620" y="451866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2"/>
  <sheetViews>
    <sheetView tabSelected="1" workbookViewId="0">
      <selection activeCell="M3" sqref="M3"/>
    </sheetView>
  </sheetViews>
  <sheetFormatPr defaultColWidth="9.109375" defaultRowHeight="14.4" x14ac:dyDescent="0.3"/>
  <cols>
    <col min="1" max="1" width="3.109375" style="2" bestFit="1" customWidth="1"/>
    <col min="2" max="2" width="8.109375" style="2" bestFit="1" customWidth="1"/>
    <col min="3" max="3" width="9.109375" style="79" bestFit="1" customWidth="1"/>
    <col min="4" max="4" width="20.77734375" style="80" customWidth="1"/>
    <col min="5" max="5" width="5.88671875" style="2" customWidth="1"/>
    <col min="6" max="6" width="7" style="81" customWidth="1"/>
    <col min="7" max="7" width="7" style="82" bestFit="1" customWidth="1"/>
    <col min="8" max="8" width="9.109375" style="82" bestFit="1" customWidth="1"/>
    <col min="9" max="9" width="8.109375" style="82" bestFit="1" customWidth="1"/>
    <col min="10" max="10" width="9.109375" style="82" bestFit="1" customWidth="1"/>
    <col min="11" max="253" width="9.109375" style="2"/>
    <col min="254" max="254" width="3.6640625" style="2" bestFit="1" customWidth="1"/>
    <col min="255" max="255" width="9.109375" style="2" bestFit="1" customWidth="1"/>
    <col min="256" max="256" width="9.6640625" style="2" bestFit="1" customWidth="1"/>
    <col min="257" max="257" width="19.5546875" style="2" customWidth="1"/>
    <col min="258" max="258" width="5.6640625" style="2" bestFit="1" customWidth="1"/>
    <col min="259" max="259" width="8.109375" style="2" bestFit="1" customWidth="1"/>
    <col min="260" max="260" width="7" style="2" bestFit="1" customWidth="1"/>
    <col min="261" max="261" width="9.5546875" style="2" bestFit="1" customWidth="1"/>
    <col min="262" max="263" width="8.6640625" style="2" bestFit="1" customWidth="1"/>
    <col min="264" max="264" width="7.33203125" style="2" bestFit="1" customWidth="1"/>
    <col min="265" max="509" width="9.109375" style="2"/>
    <col min="510" max="510" width="3.6640625" style="2" bestFit="1" customWidth="1"/>
    <col min="511" max="511" width="9.109375" style="2" bestFit="1" customWidth="1"/>
    <col min="512" max="512" width="9.6640625" style="2" bestFit="1" customWidth="1"/>
    <col min="513" max="513" width="19.5546875" style="2" customWidth="1"/>
    <col min="514" max="514" width="5.6640625" style="2" bestFit="1" customWidth="1"/>
    <col min="515" max="515" width="8.109375" style="2" bestFit="1" customWidth="1"/>
    <col min="516" max="516" width="7" style="2" bestFit="1" customWidth="1"/>
    <col min="517" max="517" width="9.5546875" style="2" bestFit="1" customWidth="1"/>
    <col min="518" max="519" width="8.6640625" style="2" bestFit="1" customWidth="1"/>
    <col min="520" max="520" width="7.33203125" style="2" bestFit="1" customWidth="1"/>
    <col min="521" max="765" width="9.109375" style="2"/>
    <col min="766" max="766" width="3.6640625" style="2" bestFit="1" customWidth="1"/>
    <col min="767" max="767" width="9.109375" style="2" bestFit="1" customWidth="1"/>
    <col min="768" max="768" width="9.6640625" style="2" bestFit="1" customWidth="1"/>
    <col min="769" max="769" width="19.5546875" style="2" customWidth="1"/>
    <col min="770" max="770" width="5.6640625" style="2" bestFit="1" customWidth="1"/>
    <col min="771" max="771" width="8.109375" style="2" bestFit="1" customWidth="1"/>
    <col min="772" max="772" width="7" style="2" bestFit="1" customWidth="1"/>
    <col min="773" max="773" width="9.5546875" style="2" bestFit="1" customWidth="1"/>
    <col min="774" max="775" width="8.6640625" style="2" bestFit="1" customWidth="1"/>
    <col min="776" max="776" width="7.33203125" style="2" bestFit="1" customWidth="1"/>
    <col min="777" max="1021" width="9.109375" style="2"/>
    <col min="1022" max="1022" width="3.6640625" style="2" bestFit="1" customWidth="1"/>
    <col min="1023" max="1023" width="9.109375" style="2" bestFit="1" customWidth="1"/>
    <col min="1024" max="1024" width="9.6640625" style="2" bestFit="1" customWidth="1"/>
    <col min="1025" max="1025" width="19.5546875" style="2" customWidth="1"/>
    <col min="1026" max="1026" width="5.6640625" style="2" bestFit="1" customWidth="1"/>
    <col min="1027" max="1027" width="8.109375" style="2" bestFit="1" customWidth="1"/>
    <col min="1028" max="1028" width="7" style="2" bestFit="1" customWidth="1"/>
    <col min="1029" max="1029" width="9.5546875" style="2" bestFit="1" customWidth="1"/>
    <col min="1030" max="1031" width="8.6640625" style="2" bestFit="1" customWidth="1"/>
    <col min="1032" max="1032" width="7.33203125" style="2" bestFit="1" customWidth="1"/>
    <col min="1033" max="1277" width="9.109375" style="2"/>
    <col min="1278" max="1278" width="3.6640625" style="2" bestFit="1" customWidth="1"/>
    <col min="1279" max="1279" width="9.109375" style="2" bestFit="1" customWidth="1"/>
    <col min="1280" max="1280" width="9.6640625" style="2" bestFit="1" customWidth="1"/>
    <col min="1281" max="1281" width="19.5546875" style="2" customWidth="1"/>
    <col min="1282" max="1282" width="5.6640625" style="2" bestFit="1" customWidth="1"/>
    <col min="1283" max="1283" width="8.109375" style="2" bestFit="1" customWidth="1"/>
    <col min="1284" max="1284" width="7" style="2" bestFit="1" customWidth="1"/>
    <col min="1285" max="1285" width="9.5546875" style="2" bestFit="1" customWidth="1"/>
    <col min="1286" max="1287" width="8.6640625" style="2" bestFit="1" customWidth="1"/>
    <col min="1288" max="1288" width="7.33203125" style="2" bestFit="1" customWidth="1"/>
    <col min="1289" max="1533" width="9.109375" style="2"/>
    <col min="1534" max="1534" width="3.6640625" style="2" bestFit="1" customWidth="1"/>
    <col min="1535" max="1535" width="9.109375" style="2" bestFit="1" customWidth="1"/>
    <col min="1536" max="1536" width="9.6640625" style="2" bestFit="1" customWidth="1"/>
    <col min="1537" max="1537" width="19.5546875" style="2" customWidth="1"/>
    <col min="1538" max="1538" width="5.6640625" style="2" bestFit="1" customWidth="1"/>
    <col min="1539" max="1539" width="8.109375" style="2" bestFit="1" customWidth="1"/>
    <col min="1540" max="1540" width="7" style="2" bestFit="1" customWidth="1"/>
    <col min="1541" max="1541" width="9.5546875" style="2" bestFit="1" customWidth="1"/>
    <col min="1542" max="1543" width="8.6640625" style="2" bestFit="1" customWidth="1"/>
    <col min="1544" max="1544" width="7.33203125" style="2" bestFit="1" customWidth="1"/>
    <col min="1545" max="1789" width="9.109375" style="2"/>
    <col min="1790" max="1790" width="3.6640625" style="2" bestFit="1" customWidth="1"/>
    <col min="1791" max="1791" width="9.109375" style="2" bestFit="1" customWidth="1"/>
    <col min="1792" max="1792" width="9.6640625" style="2" bestFit="1" customWidth="1"/>
    <col min="1793" max="1793" width="19.5546875" style="2" customWidth="1"/>
    <col min="1794" max="1794" width="5.6640625" style="2" bestFit="1" customWidth="1"/>
    <col min="1795" max="1795" width="8.109375" style="2" bestFit="1" customWidth="1"/>
    <col min="1796" max="1796" width="7" style="2" bestFit="1" customWidth="1"/>
    <col min="1797" max="1797" width="9.5546875" style="2" bestFit="1" customWidth="1"/>
    <col min="1798" max="1799" width="8.6640625" style="2" bestFit="1" customWidth="1"/>
    <col min="1800" max="1800" width="7.33203125" style="2" bestFit="1" customWidth="1"/>
    <col min="1801" max="2045" width="9.109375" style="2"/>
    <col min="2046" max="2046" width="3.6640625" style="2" bestFit="1" customWidth="1"/>
    <col min="2047" max="2047" width="9.109375" style="2" bestFit="1" customWidth="1"/>
    <col min="2048" max="2048" width="9.6640625" style="2" bestFit="1" customWidth="1"/>
    <col min="2049" max="2049" width="19.5546875" style="2" customWidth="1"/>
    <col min="2050" max="2050" width="5.6640625" style="2" bestFit="1" customWidth="1"/>
    <col min="2051" max="2051" width="8.109375" style="2" bestFit="1" customWidth="1"/>
    <col min="2052" max="2052" width="7" style="2" bestFit="1" customWidth="1"/>
    <col min="2053" max="2053" width="9.5546875" style="2" bestFit="1" customWidth="1"/>
    <col min="2054" max="2055" width="8.6640625" style="2" bestFit="1" customWidth="1"/>
    <col min="2056" max="2056" width="7.33203125" style="2" bestFit="1" customWidth="1"/>
    <col min="2057" max="2301" width="9.109375" style="2"/>
    <col min="2302" max="2302" width="3.6640625" style="2" bestFit="1" customWidth="1"/>
    <col min="2303" max="2303" width="9.109375" style="2" bestFit="1" customWidth="1"/>
    <col min="2304" max="2304" width="9.6640625" style="2" bestFit="1" customWidth="1"/>
    <col min="2305" max="2305" width="19.5546875" style="2" customWidth="1"/>
    <col min="2306" max="2306" width="5.6640625" style="2" bestFit="1" customWidth="1"/>
    <col min="2307" max="2307" width="8.109375" style="2" bestFit="1" customWidth="1"/>
    <col min="2308" max="2308" width="7" style="2" bestFit="1" customWidth="1"/>
    <col min="2309" max="2309" width="9.5546875" style="2" bestFit="1" customWidth="1"/>
    <col min="2310" max="2311" width="8.6640625" style="2" bestFit="1" customWidth="1"/>
    <col min="2312" max="2312" width="7.33203125" style="2" bestFit="1" customWidth="1"/>
    <col min="2313" max="2557" width="9.109375" style="2"/>
    <col min="2558" max="2558" width="3.6640625" style="2" bestFit="1" customWidth="1"/>
    <col min="2559" max="2559" width="9.109375" style="2" bestFit="1" customWidth="1"/>
    <col min="2560" max="2560" width="9.6640625" style="2" bestFit="1" customWidth="1"/>
    <col min="2561" max="2561" width="19.5546875" style="2" customWidth="1"/>
    <col min="2562" max="2562" width="5.6640625" style="2" bestFit="1" customWidth="1"/>
    <col min="2563" max="2563" width="8.109375" style="2" bestFit="1" customWidth="1"/>
    <col min="2564" max="2564" width="7" style="2" bestFit="1" customWidth="1"/>
    <col min="2565" max="2565" width="9.5546875" style="2" bestFit="1" customWidth="1"/>
    <col min="2566" max="2567" width="8.6640625" style="2" bestFit="1" customWidth="1"/>
    <col min="2568" max="2568" width="7.33203125" style="2" bestFit="1" customWidth="1"/>
    <col min="2569" max="2813" width="9.109375" style="2"/>
    <col min="2814" max="2814" width="3.6640625" style="2" bestFit="1" customWidth="1"/>
    <col min="2815" max="2815" width="9.109375" style="2" bestFit="1" customWidth="1"/>
    <col min="2816" max="2816" width="9.6640625" style="2" bestFit="1" customWidth="1"/>
    <col min="2817" max="2817" width="19.5546875" style="2" customWidth="1"/>
    <col min="2818" max="2818" width="5.6640625" style="2" bestFit="1" customWidth="1"/>
    <col min="2819" max="2819" width="8.109375" style="2" bestFit="1" customWidth="1"/>
    <col min="2820" max="2820" width="7" style="2" bestFit="1" customWidth="1"/>
    <col min="2821" max="2821" width="9.5546875" style="2" bestFit="1" customWidth="1"/>
    <col min="2822" max="2823" width="8.6640625" style="2" bestFit="1" customWidth="1"/>
    <col min="2824" max="2824" width="7.33203125" style="2" bestFit="1" customWidth="1"/>
    <col min="2825" max="3069" width="9.109375" style="2"/>
    <col min="3070" max="3070" width="3.6640625" style="2" bestFit="1" customWidth="1"/>
    <col min="3071" max="3071" width="9.109375" style="2" bestFit="1" customWidth="1"/>
    <col min="3072" max="3072" width="9.6640625" style="2" bestFit="1" customWidth="1"/>
    <col min="3073" max="3073" width="19.5546875" style="2" customWidth="1"/>
    <col min="3074" max="3074" width="5.6640625" style="2" bestFit="1" customWidth="1"/>
    <col min="3075" max="3075" width="8.109375" style="2" bestFit="1" customWidth="1"/>
    <col min="3076" max="3076" width="7" style="2" bestFit="1" customWidth="1"/>
    <col min="3077" max="3077" width="9.5546875" style="2" bestFit="1" customWidth="1"/>
    <col min="3078" max="3079" width="8.6640625" style="2" bestFit="1" customWidth="1"/>
    <col min="3080" max="3080" width="7.33203125" style="2" bestFit="1" customWidth="1"/>
    <col min="3081" max="3325" width="9.109375" style="2"/>
    <col min="3326" max="3326" width="3.6640625" style="2" bestFit="1" customWidth="1"/>
    <col min="3327" max="3327" width="9.109375" style="2" bestFit="1" customWidth="1"/>
    <col min="3328" max="3328" width="9.6640625" style="2" bestFit="1" customWidth="1"/>
    <col min="3329" max="3329" width="19.5546875" style="2" customWidth="1"/>
    <col min="3330" max="3330" width="5.6640625" style="2" bestFit="1" customWidth="1"/>
    <col min="3331" max="3331" width="8.109375" style="2" bestFit="1" customWidth="1"/>
    <col min="3332" max="3332" width="7" style="2" bestFit="1" customWidth="1"/>
    <col min="3333" max="3333" width="9.5546875" style="2" bestFit="1" customWidth="1"/>
    <col min="3334" max="3335" width="8.6640625" style="2" bestFit="1" customWidth="1"/>
    <col min="3336" max="3336" width="7.33203125" style="2" bestFit="1" customWidth="1"/>
    <col min="3337" max="3581" width="9.109375" style="2"/>
    <col min="3582" max="3582" width="3.6640625" style="2" bestFit="1" customWidth="1"/>
    <col min="3583" max="3583" width="9.109375" style="2" bestFit="1" customWidth="1"/>
    <col min="3584" max="3584" width="9.6640625" style="2" bestFit="1" customWidth="1"/>
    <col min="3585" max="3585" width="19.5546875" style="2" customWidth="1"/>
    <col min="3586" max="3586" width="5.6640625" style="2" bestFit="1" customWidth="1"/>
    <col min="3587" max="3587" width="8.109375" style="2" bestFit="1" customWidth="1"/>
    <col min="3588" max="3588" width="7" style="2" bestFit="1" customWidth="1"/>
    <col min="3589" max="3589" width="9.5546875" style="2" bestFit="1" customWidth="1"/>
    <col min="3590" max="3591" width="8.6640625" style="2" bestFit="1" customWidth="1"/>
    <col min="3592" max="3592" width="7.33203125" style="2" bestFit="1" customWidth="1"/>
    <col min="3593" max="3837" width="9.109375" style="2"/>
    <col min="3838" max="3838" width="3.6640625" style="2" bestFit="1" customWidth="1"/>
    <col min="3839" max="3839" width="9.109375" style="2" bestFit="1" customWidth="1"/>
    <col min="3840" max="3840" width="9.6640625" style="2" bestFit="1" customWidth="1"/>
    <col min="3841" max="3841" width="19.5546875" style="2" customWidth="1"/>
    <col min="3842" max="3842" width="5.6640625" style="2" bestFit="1" customWidth="1"/>
    <col min="3843" max="3843" width="8.109375" style="2" bestFit="1" customWidth="1"/>
    <col min="3844" max="3844" width="7" style="2" bestFit="1" customWidth="1"/>
    <col min="3845" max="3845" width="9.5546875" style="2" bestFit="1" customWidth="1"/>
    <col min="3846" max="3847" width="8.6640625" style="2" bestFit="1" customWidth="1"/>
    <col min="3848" max="3848" width="7.33203125" style="2" bestFit="1" customWidth="1"/>
    <col min="3849" max="4093" width="9.109375" style="2"/>
    <col min="4094" max="4094" width="3.6640625" style="2" bestFit="1" customWidth="1"/>
    <col min="4095" max="4095" width="9.109375" style="2" bestFit="1" customWidth="1"/>
    <col min="4096" max="4096" width="9.6640625" style="2" bestFit="1" customWidth="1"/>
    <col min="4097" max="4097" width="19.5546875" style="2" customWidth="1"/>
    <col min="4098" max="4098" width="5.6640625" style="2" bestFit="1" customWidth="1"/>
    <col min="4099" max="4099" width="8.109375" style="2" bestFit="1" customWidth="1"/>
    <col min="4100" max="4100" width="7" style="2" bestFit="1" customWidth="1"/>
    <col min="4101" max="4101" width="9.5546875" style="2" bestFit="1" customWidth="1"/>
    <col min="4102" max="4103" width="8.6640625" style="2" bestFit="1" customWidth="1"/>
    <col min="4104" max="4104" width="7.33203125" style="2" bestFit="1" customWidth="1"/>
    <col min="4105" max="4349" width="9.109375" style="2"/>
    <col min="4350" max="4350" width="3.6640625" style="2" bestFit="1" customWidth="1"/>
    <col min="4351" max="4351" width="9.109375" style="2" bestFit="1" customWidth="1"/>
    <col min="4352" max="4352" width="9.6640625" style="2" bestFit="1" customWidth="1"/>
    <col min="4353" max="4353" width="19.5546875" style="2" customWidth="1"/>
    <col min="4354" max="4354" width="5.6640625" style="2" bestFit="1" customWidth="1"/>
    <col min="4355" max="4355" width="8.109375" style="2" bestFit="1" customWidth="1"/>
    <col min="4356" max="4356" width="7" style="2" bestFit="1" customWidth="1"/>
    <col min="4357" max="4357" width="9.5546875" style="2" bestFit="1" customWidth="1"/>
    <col min="4358" max="4359" width="8.6640625" style="2" bestFit="1" customWidth="1"/>
    <col min="4360" max="4360" width="7.33203125" style="2" bestFit="1" customWidth="1"/>
    <col min="4361" max="4605" width="9.109375" style="2"/>
    <col min="4606" max="4606" width="3.6640625" style="2" bestFit="1" customWidth="1"/>
    <col min="4607" max="4607" width="9.109375" style="2" bestFit="1" customWidth="1"/>
    <col min="4608" max="4608" width="9.6640625" style="2" bestFit="1" customWidth="1"/>
    <col min="4609" max="4609" width="19.5546875" style="2" customWidth="1"/>
    <col min="4610" max="4610" width="5.6640625" style="2" bestFit="1" customWidth="1"/>
    <col min="4611" max="4611" width="8.109375" style="2" bestFit="1" customWidth="1"/>
    <col min="4612" max="4612" width="7" style="2" bestFit="1" customWidth="1"/>
    <col min="4613" max="4613" width="9.5546875" style="2" bestFit="1" customWidth="1"/>
    <col min="4614" max="4615" width="8.6640625" style="2" bestFit="1" customWidth="1"/>
    <col min="4616" max="4616" width="7.33203125" style="2" bestFit="1" customWidth="1"/>
    <col min="4617" max="4861" width="9.109375" style="2"/>
    <col min="4862" max="4862" width="3.6640625" style="2" bestFit="1" customWidth="1"/>
    <col min="4863" max="4863" width="9.109375" style="2" bestFit="1" customWidth="1"/>
    <col min="4864" max="4864" width="9.6640625" style="2" bestFit="1" customWidth="1"/>
    <col min="4865" max="4865" width="19.5546875" style="2" customWidth="1"/>
    <col min="4866" max="4866" width="5.6640625" style="2" bestFit="1" customWidth="1"/>
    <col min="4867" max="4867" width="8.109375" style="2" bestFit="1" customWidth="1"/>
    <col min="4868" max="4868" width="7" style="2" bestFit="1" customWidth="1"/>
    <col min="4869" max="4869" width="9.5546875" style="2" bestFit="1" customWidth="1"/>
    <col min="4870" max="4871" width="8.6640625" style="2" bestFit="1" customWidth="1"/>
    <col min="4872" max="4872" width="7.33203125" style="2" bestFit="1" customWidth="1"/>
    <col min="4873" max="5117" width="9.109375" style="2"/>
    <col min="5118" max="5118" width="3.6640625" style="2" bestFit="1" customWidth="1"/>
    <col min="5119" max="5119" width="9.109375" style="2" bestFit="1" customWidth="1"/>
    <col min="5120" max="5120" width="9.6640625" style="2" bestFit="1" customWidth="1"/>
    <col min="5121" max="5121" width="19.5546875" style="2" customWidth="1"/>
    <col min="5122" max="5122" width="5.6640625" style="2" bestFit="1" customWidth="1"/>
    <col min="5123" max="5123" width="8.109375" style="2" bestFit="1" customWidth="1"/>
    <col min="5124" max="5124" width="7" style="2" bestFit="1" customWidth="1"/>
    <col min="5125" max="5125" width="9.5546875" style="2" bestFit="1" customWidth="1"/>
    <col min="5126" max="5127" width="8.6640625" style="2" bestFit="1" customWidth="1"/>
    <col min="5128" max="5128" width="7.33203125" style="2" bestFit="1" customWidth="1"/>
    <col min="5129" max="5373" width="9.109375" style="2"/>
    <col min="5374" max="5374" width="3.6640625" style="2" bestFit="1" customWidth="1"/>
    <col min="5375" max="5375" width="9.109375" style="2" bestFit="1" customWidth="1"/>
    <col min="5376" max="5376" width="9.6640625" style="2" bestFit="1" customWidth="1"/>
    <col min="5377" max="5377" width="19.5546875" style="2" customWidth="1"/>
    <col min="5378" max="5378" width="5.6640625" style="2" bestFit="1" customWidth="1"/>
    <col min="5379" max="5379" width="8.109375" style="2" bestFit="1" customWidth="1"/>
    <col min="5380" max="5380" width="7" style="2" bestFit="1" customWidth="1"/>
    <col min="5381" max="5381" width="9.5546875" style="2" bestFit="1" customWidth="1"/>
    <col min="5382" max="5383" width="8.6640625" style="2" bestFit="1" customWidth="1"/>
    <col min="5384" max="5384" width="7.33203125" style="2" bestFit="1" customWidth="1"/>
    <col min="5385" max="5629" width="9.109375" style="2"/>
    <col min="5630" max="5630" width="3.6640625" style="2" bestFit="1" customWidth="1"/>
    <col min="5631" max="5631" width="9.109375" style="2" bestFit="1" customWidth="1"/>
    <col min="5632" max="5632" width="9.6640625" style="2" bestFit="1" customWidth="1"/>
    <col min="5633" max="5633" width="19.5546875" style="2" customWidth="1"/>
    <col min="5634" max="5634" width="5.6640625" style="2" bestFit="1" customWidth="1"/>
    <col min="5635" max="5635" width="8.109375" style="2" bestFit="1" customWidth="1"/>
    <col min="5636" max="5636" width="7" style="2" bestFit="1" customWidth="1"/>
    <col min="5637" max="5637" width="9.5546875" style="2" bestFit="1" customWidth="1"/>
    <col min="5638" max="5639" width="8.6640625" style="2" bestFit="1" customWidth="1"/>
    <col min="5640" max="5640" width="7.33203125" style="2" bestFit="1" customWidth="1"/>
    <col min="5641" max="5885" width="9.109375" style="2"/>
    <col min="5886" max="5886" width="3.6640625" style="2" bestFit="1" customWidth="1"/>
    <col min="5887" max="5887" width="9.109375" style="2" bestFit="1" customWidth="1"/>
    <col min="5888" max="5888" width="9.6640625" style="2" bestFit="1" customWidth="1"/>
    <col min="5889" max="5889" width="19.5546875" style="2" customWidth="1"/>
    <col min="5890" max="5890" width="5.6640625" style="2" bestFit="1" customWidth="1"/>
    <col min="5891" max="5891" width="8.109375" style="2" bestFit="1" customWidth="1"/>
    <col min="5892" max="5892" width="7" style="2" bestFit="1" customWidth="1"/>
    <col min="5893" max="5893" width="9.5546875" style="2" bestFit="1" customWidth="1"/>
    <col min="5894" max="5895" width="8.6640625" style="2" bestFit="1" customWidth="1"/>
    <col min="5896" max="5896" width="7.33203125" style="2" bestFit="1" customWidth="1"/>
    <col min="5897" max="6141" width="9.109375" style="2"/>
    <col min="6142" max="6142" width="3.6640625" style="2" bestFit="1" customWidth="1"/>
    <col min="6143" max="6143" width="9.109375" style="2" bestFit="1" customWidth="1"/>
    <col min="6144" max="6144" width="9.6640625" style="2" bestFit="1" customWidth="1"/>
    <col min="6145" max="6145" width="19.5546875" style="2" customWidth="1"/>
    <col min="6146" max="6146" width="5.6640625" style="2" bestFit="1" customWidth="1"/>
    <col min="6147" max="6147" width="8.109375" style="2" bestFit="1" customWidth="1"/>
    <col min="6148" max="6148" width="7" style="2" bestFit="1" customWidth="1"/>
    <col min="6149" max="6149" width="9.5546875" style="2" bestFit="1" customWidth="1"/>
    <col min="6150" max="6151" width="8.6640625" style="2" bestFit="1" customWidth="1"/>
    <col min="6152" max="6152" width="7.33203125" style="2" bestFit="1" customWidth="1"/>
    <col min="6153" max="6397" width="9.109375" style="2"/>
    <col min="6398" max="6398" width="3.6640625" style="2" bestFit="1" customWidth="1"/>
    <col min="6399" max="6399" width="9.109375" style="2" bestFit="1" customWidth="1"/>
    <col min="6400" max="6400" width="9.6640625" style="2" bestFit="1" customWidth="1"/>
    <col min="6401" max="6401" width="19.5546875" style="2" customWidth="1"/>
    <col min="6402" max="6402" width="5.6640625" style="2" bestFit="1" customWidth="1"/>
    <col min="6403" max="6403" width="8.109375" style="2" bestFit="1" customWidth="1"/>
    <col min="6404" max="6404" width="7" style="2" bestFit="1" customWidth="1"/>
    <col min="6405" max="6405" width="9.5546875" style="2" bestFit="1" customWidth="1"/>
    <col min="6406" max="6407" width="8.6640625" style="2" bestFit="1" customWidth="1"/>
    <col min="6408" max="6408" width="7.33203125" style="2" bestFit="1" customWidth="1"/>
    <col min="6409" max="6653" width="9.109375" style="2"/>
    <col min="6654" max="6654" width="3.6640625" style="2" bestFit="1" customWidth="1"/>
    <col min="6655" max="6655" width="9.109375" style="2" bestFit="1" customWidth="1"/>
    <col min="6656" max="6656" width="9.6640625" style="2" bestFit="1" customWidth="1"/>
    <col min="6657" max="6657" width="19.5546875" style="2" customWidth="1"/>
    <col min="6658" max="6658" width="5.6640625" style="2" bestFit="1" customWidth="1"/>
    <col min="6659" max="6659" width="8.109375" style="2" bestFit="1" customWidth="1"/>
    <col min="6660" max="6660" width="7" style="2" bestFit="1" customWidth="1"/>
    <col min="6661" max="6661" width="9.5546875" style="2" bestFit="1" customWidth="1"/>
    <col min="6662" max="6663" width="8.6640625" style="2" bestFit="1" customWidth="1"/>
    <col min="6664" max="6664" width="7.33203125" style="2" bestFit="1" customWidth="1"/>
    <col min="6665" max="6909" width="9.109375" style="2"/>
    <col min="6910" max="6910" width="3.6640625" style="2" bestFit="1" customWidth="1"/>
    <col min="6911" max="6911" width="9.109375" style="2" bestFit="1" customWidth="1"/>
    <col min="6912" max="6912" width="9.6640625" style="2" bestFit="1" customWidth="1"/>
    <col min="6913" max="6913" width="19.5546875" style="2" customWidth="1"/>
    <col min="6914" max="6914" width="5.6640625" style="2" bestFit="1" customWidth="1"/>
    <col min="6915" max="6915" width="8.109375" style="2" bestFit="1" customWidth="1"/>
    <col min="6916" max="6916" width="7" style="2" bestFit="1" customWidth="1"/>
    <col min="6917" max="6917" width="9.5546875" style="2" bestFit="1" customWidth="1"/>
    <col min="6918" max="6919" width="8.6640625" style="2" bestFit="1" customWidth="1"/>
    <col min="6920" max="6920" width="7.33203125" style="2" bestFit="1" customWidth="1"/>
    <col min="6921" max="7165" width="9.109375" style="2"/>
    <col min="7166" max="7166" width="3.6640625" style="2" bestFit="1" customWidth="1"/>
    <col min="7167" max="7167" width="9.109375" style="2" bestFit="1" customWidth="1"/>
    <col min="7168" max="7168" width="9.6640625" style="2" bestFit="1" customWidth="1"/>
    <col min="7169" max="7169" width="19.5546875" style="2" customWidth="1"/>
    <col min="7170" max="7170" width="5.6640625" style="2" bestFit="1" customWidth="1"/>
    <col min="7171" max="7171" width="8.109375" style="2" bestFit="1" customWidth="1"/>
    <col min="7172" max="7172" width="7" style="2" bestFit="1" customWidth="1"/>
    <col min="7173" max="7173" width="9.5546875" style="2" bestFit="1" customWidth="1"/>
    <col min="7174" max="7175" width="8.6640625" style="2" bestFit="1" customWidth="1"/>
    <col min="7176" max="7176" width="7.33203125" style="2" bestFit="1" customWidth="1"/>
    <col min="7177" max="7421" width="9.109375" style="2"/>
    <col min="7422" max="7422" width="3.6640625" style="2" bestFit="1" customWidth="1"/>
    <col min="7423" max="7423" width="9.109375" style="2" bestFit="1" customWidth="1"/>
    <col min="7424" max="7424" width="9.6640625" style="2" bestFit="1" customWidth="1"/>
    <col min="7425" max="7425" width="19.5546875" style="2" customWidth="1"/>
    <col min="7426" max="7426" width="5.6640625" style="2" bestFit="1" customWidth="1"/>
    <col min="7427" max="7427" width="8.109375" style="2" bestFit="1" customWidth="1"/>
    <col min="7428" max="7428" width="7" style="2" bestFit="1" customWidth="1"/>
    <col min="7429" max="7429" width="9.5546875" style="2" bestFit="1" customWidth="1"/>
    <col min="7430" max="7431" width="8.6640625" style="2" bestFit="1" customWidth="1"/>
    <col min="7432" max="7432" width="7.33203125" style="2" bestFit="1" customWidth="1"/>
    <col min="7433" max="7677" width="9.109375" style="2"/>
    <col min="7678" max="7678" width="3.6640625" style="2" bestFit="1" customWidth="1"/>
    <col min="7679" max="7679" width="9.109375" style="2" bestFit="1" customWidth="1"/>
    <col min="7680" max="7680" width="9.6640625" style="2" bestFit="1" customWidth="1"/>
    <col min="7681" max="7681" width="19.5546875" style="2" customWidth="1"/>
    <col min="7682" max="7682" width="5.6640625" style="2" bestFit="1" customWidth="1"/>
    <col min="7683" max="7683" width="8.109375" style="2" bestFit="1" customWidth="1"/>
    <col min="7684" max="7684" width="7" style="2" bestFit="1" customWidth="1"/>
    <col min="7685" max="7685" width="9.5546875" style="2" bestFit="1" customWidth="1"/>
    <col min="7686" max="7687" width="8.6640625" style="2" bestFit="1" customWidth="1"/>
    <col min="7688" max="7688" width="7.33203125" style="2" bestFit="1" customWidth="1"/>
    <col min="7689" max="7933" width="9.109375" style="2"/>
    <col min="7934" max="7934" width="3.6640625" style="2" bestFit="1" customWidth="1"/>
    <col min="7935" max="7935" width="9.109375" style="2" bestFit="1" customWidth="1"/>
    <col min="7936" max="7936" width="9.6640625" style="2" bestFit="1" customWidth="1"/>
    <col min="7937" max="7937" width="19.5546875" style="2" customWidth="1"/>
    <col min="7938" max="7938" width="5.6640625" style="2" bestFit="1" customWidth="1"/>
    <col min="7939" max="7939" width="8.109375" style="2" bestFit="1" customWidth="1"/>
    <col min="7940" max="7940" width="7" style="2" bestFit="1" customWidth="1"/>
    <col min="7941" max="7941" width="9.5546875" style="2" bestFit="1" customWidth="1"/>
    <col min="7942" max="7943" width="8.6640625" style="2" bestFit="1" customWidth="1"/>
    <col min="7944" max="7944" width="7.33203125" style="2" bestFit="1" customWidth="1"/>
    <col min="7945" max="8189" width="9.109375" style="2"/>
    <col min="8190" max="8190" width="3.6640625" style="2" bestFit="1" customWidth="1"/>
    <col min="8191" max="8191" width="9.109375" style="2" bestFit="1" customWidth="1"/>
    <col min="8192" max="8192" width="9.6640625" style="2" bestFit="1" customWidth="1"/>
    <col min="8193" max="8193" width="19.5546875" style="2" customWidth="1"/>
    <col min="8194" max="8194" width="5.6640625" style="2" bestFit="1" customWidth="1"/>
    <col min="8195" max="8195" width="8.109375" style="2" bestFit="1" customWidth="1"/>
    <col min="8196" max="8196" width="7" style="2" bestFit="1" customWidth="1"/>
    <col min="8197" max="8197" width="9.5546875" style="2" bestFit="1" customWidth="1"/>
    <col min="8198" max="8199" width="8.6640625" style="2" bestFit="1" customWidth="1"/>
    <col min="8200" max="8200" width="7.33203125" style="2" bestFit="1" customWidth="1"/>
    <col min="8201" max="8445" width="9.109375" style="2"/>
    <col min="8446" max="8446" width="3.6640625" style="2" bestFit="1" customWidth="1"/>
    <col min="8447" max="8447" width="9.109375" style="2" bestFit="1" customWidth="1"/>
    <col min="8448" max="8448" width="9.6640625" style="2" bestFit="1" customWidth="1"/>
    <col min="8449" max="8449" width="19.5546875" style="2" customWidth="1"/>
    <col min="8450" max="8450" width="5.6640625" style="2" bestFit="1" customWidth="1"/>
    <col min="8451" max="8451" width="8.109375" style="2" bestFit="1" customWidth="1"/>
    <col min="8452" max="8452" width="7" style="2" bestFit="1" customWidth="1"/>
    <col min="8453" max="8453" width="9.5546875" style="2" bestFit="1" customWidth="1"/>
    <col min="8454" max="8455" width="8.6640625" style="2" bestFit="1" customWidth="1"/>
    <col min="8456" max="8456" width="7.33203125" style="2" bestFit="1" customWidth="1"/>
    <col min="8457" max="8701" width="9.109375" style="2"/>
    <col min="8702" max="8702" width="3.6640625" style="2" bestFit="1" customWidth="1"/>
    <col min="8703" max="8703" width="9.109375" style="2" bestFit="1" customWidth="1"/>
    <col min="8704" max="8704" width="9.6640625" style="2" bestFit="1" customWidth="1"/>
    <col min="8705" max="8705" width="19.5546875" style="2" customWidth="1"/>
    <col min="8706" max="8706" width="5.6640625" style="2" bestFit="1" customWidth="1"/>
    <col min="8707" max="8707" width="8.109375" style="2" bestFit="1" customWidth="1"/>
    <col min="8708" max="8708" width="7" style="2" bestFit="1" customWidth="1"/>
    <col min="8709" max="8709" width="9.5546875" style="2" bestFit="1" customWidth="1"/>
    <col min="8710" max="8711" width="8.6640625" style="2" bestFit="1" customWidth="1"/>
    <col min="8712" max="8712" width="7.33203125" style="2" bestFit="1" customWidth="1"/>
    <col min="8713" max="8957" width="9.109375" style="2"/>
    <col min="8958" max="8958" width="3.6640625" style="2" bestFit="1" customWidth="1"/>
    <col min="8959" max="8959" width="9.109375" style="2" bestFit="1" customWidth="1"/>
    <col min="8960" max="8960" width="9.6640625" style="2" bestFit="1" customWidth="1"/>
    <col min="8961" max="8961" width="19.5546875" style="2" customWidth="1"/>
    <col min="8962" max="8962" width="5.6640625" style="2" bestFit="1" customWidth="1"/>
    <col min="8963" max="8963" width="8.109375" style="2" bestFit="1" customWidth="1"/>
    <col min="8964" max="8964" width="7" style="2" bestFit="1" customWidth="1"/>
    <col min="8965" max="8965" width="9.5546875" style="2" bestFit="1" customWidth="1"/>
    <col min="8966" max="8967" width="8.6640625" style="2" bestFit="1" customWidth="1"/>
    <col min="8968" max="8968" width="7.33203125" style="2" bestFit="1" customWidth="1"/>
    <col min="8969" max="9213" width="9.109375" style="2"/>
    <col min="9214" max="9214" width="3.6640625" style="2" bestFit="1" customWidth="1"/>
    <col min="9215" max="9215" width="9.109375" style="2" bestFit="1" customWidth="1"/>
    <col min="9216" max="9216" width="9.6640625" style="2" bestFit="1" customWidth="1"/>
    <col min="9217" max="9217" width="19.5546875" style="2" customWidth="1"/>
    <col min="9218" max="9218" width="5.6640625" style="2" bestFit="1" customWidth="1"/>
    <col min="9219" max="9219" width="8.109375" style="2" bestFit="1" customWidth="1"/>
    <col min="9220" max="9220" width="7" style="2" bestFit="1" customWidth="1"/>
    <col min="9221" max="9221" width="9.5546875" style="2" bestFit="1" customWidth="1"/>
    <col min="9222" max="9223" width="8.6640625" style="2" bestFit="1" customWidth="1"/>
    <col min="9224" max="9224" width="7.33203125" style="2" bestFit="1" customWidth="1"/>
    <col min="9225" max="9469" width="9.109375" style="2"/>
    <col min="9470" max="9470" width="3.6640625" style="2" bestFit="1" customWidth="1"/>
    <col min="9471" max="9471" width="9.109375" style="2" bestFit="1" customWidth="1"/>
    <col min="9472" max="9472" width="9.6640625" style="2" bestFit="1" customWidth="1"/>
    <col min="9473" max="9473" width="19.5546875" style="2" customWidth="1"/>
    <col min="9474" max="9474" width="5.6640625" style="2" bestFit="1" customWidth="1"/>
    <col min="9475" max="9475" width="8.109375" style="2" bestFit="1" customWidth="1"/>
    <col min="9476" max="9476" width="7" style="2" bestFit="1" customWidth="1"/>
    <col min="9477" max="9477" width="9.5546875" style="2" bestFit="1" customWidth="1"/>
    <col min="9478" max="9479" width="8.6640625" style="2" bestFit="1" customWidth="1"/>
    <col min="9480" max="9480" width="7.33203125" style="2" bestFit="1" customWidth="1"/>
    <col min="9481" max="9725" width="9.109375" style="2"/>
    <col min="9726" max="9726" width="3.6640625" style="2" bestFit="1" customWidth="1"/>
    <col min="9727" max="9727" width="9.109375" style="2" bestFit="1" customWidth="1"/>
    <col min="9728" max="9728" width="9.6640625" style="2" bestFit="1" customWidth="1"/>
    <col min="9729" max="9729" width="19.5546875" style="2" customWidth="1"/>
    <col min="9730" max="9730" width="5.6640625" style="2" bestFit="1" customWidth="1"/>
    <col min="9731" max="9731" width="8.109375" style="2" bestFit="1" customWidth="1"/>
    <col min="9732" max="9732" width="7" style="2" bestFit="1" customWidth="1"/>
    <col min="9733" max="9733" width="9.5546875" style="2" bestFit="1" customWidth="1"/>
    <col min="9734" max="9735" width="8.6640625" style="2" bestFit="1" customWidth="1"/>
    <col min="9736" max="9736" width="7.33203125" style="2" bestFit="1" customWidth="1"/>
    <col min="9737" max="9981" width="9.109375" style="2"/>
    <col min="9982" max="9982" width="3.6640625" style="2" bestFit="1" customWidth="1"/>
    <col min="9983" max="9983" width="9.109375" style="2" bestFit="1" customWidth="1"/>
    <col min="9984" max="9984" width="9.6640625" style="2" bestFit="1" customWidth="1"/>
    <col min="9985" max="9985" width="19.5546875" style="2" customWidth="1"/>
    <col min="9986" max="9986" width="5.6640625" style="2" bestFit="1" customWidth="1"/>
    <col min="9987" max="9987" width="8.109375" style="2" bestFit="1" customWidth="1"/>
    <col min="9988" max="9988" width="7" style="2" bestFit="1" customWidth="1"/>
    <col min="9989" max="9989" width="9.5546875" style="2" bestFit="1" customWidth="1"/>
    <col min="9990" max="9991" width="8.6640625" style="2" bestFit="1" customWidth="1"/>
    <col min="9992" max="9992" width="7.33203125" style="2" bestFit="1" customWidth="1"/>
    <col min="9993" max="10237" width="9.109375" style="2"/>
    <col min="10238" max="10238" width="3.6640625" style="2" bestFit="1" customWidth="1"/>
    <col min="10239" max="10239" width="9.109375" style="2" bestFit="1" customWidth="1"/>
    <col min="10240" max="10240" width="9.6640625" style="2" bestFit="1" customWidth="1"/>
    <col min="10241" max="10241" width="19.5546875" style="2" customWidth="1"/>
    <col min="10242" max="10242" width="5.6640625" style="2" bestFit="1" customWidth="1"/>
    <col min="10243" max="10243" width="8.109375" style="2" bestFit="1" customWidth="1"/>
    <col min="10244" max="10244" width="7" style="2" bestFit="1" customWidth="1"/>
    <col min="10245" max="10245" width="9.5546875" style="2" bestFit="1" customWidth="1"/>
    <col min="10246" max="10247" width="8.6640625" style="2" bestFit="1" customWidth="1"/>
    <col min="10248" max="10248" width="7.33203125" style="2" bestFit="1" customWidth="1"/>
    <col min="10249" max="10493" width="9.109375" style="2"/>
    <col min="10494" max="10494" width="3.6640625" style="2" bestFit="1" customWidth="1"/>
    <col min="10495" max="10495" width="9.109375" style="2" bestFit="1" customWidth="1"/>
    <col min="10496" max="10496" width="9.6640625" style="2" bestFit="1" customWidth="1"/>
    <col min="10497" max="10497" width="19.5546875" style="2" customWidth="1"/>
    <col min="10498" max="10498" width="5.6640625" style="2" bestFit="1" customWidth="1"/>
    <col min="10499" max="10499" width="8.109375" style="2" bestFit="1" customWidth="1"/>
    <col min="10500" max="10500" width="7" style="2" bestFit="1" customWidth="1"/>
    <col min="10501" max="10501" width="9.5546875" style="2" bestFit="1" customWidth="1"/>
    <col min="10502" max="10503" width="8.6640625" style="2" bestFit="1" customWidth="1"/>
    <col min="10504" max="10504" width="7.33203125" style="2" bestFit="1" customWidth="1"/>
    <col min="10505" max="10749" width="9.109375" style="2"/>
    <col min="10750" max="10750" width="3.6640625" style="2" bestFit="1" customWidth="1"/>
    <col min="10751" max="10751" width="9.109375" style="2" bestFit="1" customWidth="1"/>
    <col min="10752" max="10752" width="9.6640625" style="2" bestFit="1" customWidth="1"/>
    <col min="10753" max="10753" width="19.5546875" style="2" customWidth="1"/>
    <col min="10754" max="10754" width="5.6640625" style="2" bestFit="1" customWidth="1"/>
    <col min="10755" max="10755" width="8.109375" style="2" bestFit="1" customWidth="1"/>
    <col min="10756" max="10756" width="7" style="2" bestFit="1" customWidth="1"/>
    <col min="10757" max="10757" width="9.5546875" style="2" bestFit="1" customWidth="1"/>
    <col min="10758" max="10759" width="8.6640625" style="2" bestFit="1" customWidth="1"/>
    <col min="10760" max="10760" width="7.33203125" style="2" bestFit="1" customWidth="1"/>
    <col min="10761" max="11005" width="9.109375" style="2"/>
    <col min="11006" max="11006" width="3.6640625" style="2" bestFit="1" customWidth="1"/>
    <col min="11007" max="11007" width="9.109375" style="2" bestFit="1" customWidth="1"/>
    <col min="11008" max="11008" width="9.6640625" style="2" bestFit="1" customWidth="1"/>
    <col min="11009" max="11009" width="19.5546875" style="2" customWidth="1"/>
    <col min="11010" max="11010" width="5.6640625" style="2" bestFit="1" customWidth="1"/>
    <col min="11011" max="11011" width="8.109375" style="2" bestFit="1" customWidth="1"/>
    <col min="11012" max="11012" width="7" style="2" bestFit="1" customWidth="1"/>
    <col min="11013" max="11013" width="9.5546875" style="2" bestFit="1" customWidth="1"/>
    <col min="11014" max="11015" width="8.6640625" style="2" bestFit="1" customWidth="1"/>
    <col min="11016" max="11016" width="7.33203125" style="2" bestFit="1" customWidth="1"/>
    <col min="11017" max="11261" width="9.109375" style="2"/>
    <col min="11262" max="11262" width="3.6640625" style="2" bestFit="1" customWidth="1"/>
    <col min="11263" max="11263" width="9.109375" style="2" bestFit="1" customWidth="1"/>
    <col min="11264" max="11264" width="9.6640625" style="2" bestFit="1" customWidth="1"/>
    <col min="11265" max="11265" width="19.5546875" style="2" customWidth="1"/>
    <col min="11266" max="11266" width="5.6640625" style="2" bestFit="1" customWidth="1"/>
    <col min="11267" max="11267" width="8.109375" style="2" bestFit="1" customWidth="1"/>
    <col min="11268" max="11268" width="7" style="2" bestFit="1" customWidth="1"/>
    <col min="11269" max="11269" width="9.5546875" style="2" bestFit="1" customWidth="1"/>
    <col min="11270" max="11271" width="8.6640625" style="2" bestFit="1" customWidth="1"/>
    <col min="11272" max="11272" width="7.33203125" style="2" bestFit="1" customWidth="1"/>
    <col min="11273" max="11517" width="9.109375" style="2"/>
    <col min="11518" max="11518" width="3.6640625" style="2" bestFit="1" customWidth="1"/>
    <col min="11519" max="11519" width="9.109375" style="2" bestFit="1" customWidth="1"/>
    <col min="11520" max="11520" width="9.6640625" style="2" bestFit="1" customWidth="1"/>
    <col min="11521" max="11521" width="19.5546875" style="2" customWidth="1"/>
    <col min="11522" max="11522" width="5.6640625" style="2" bestFit="1" customWidth="1"/>
    <col min="11523" max="11523" width="8.109375" style="2" bestFit="1" customWidth="1"/>
    <col min="11524" max="11524" width="7" style="2" bestFit="1" customWidth="1"/>
    <col min="11525" max="11525" width="9.5546875" style="2" bestFit="1" customWidth="1"/>
    <col min="11526" max="11527" width="8.6640625" style="2" bestFit="1" customWidth="1"/>
    <col min="11528" max="11528" width="7.33203125" style="2" bestFit="1" customWidth="1"/>
    <col min="11529" max="11773" width="9.109375" style="2"/>
    <col min="11774" max="11774" width="3.6640625" style="2" bestFit="1" customWidth="1"/>
    <col min="11775" max="11775" width="9.109375" style="2" bestFit="1" customWidth="1"/>
    <col min="11776" max="11776" width="9.6640625" style="2" bestFit="1" customWidth="1"/>
    <col min="11777" max="11777" width="19.5546875" style="2" customWidth="1"/>
    <col min="11778" max="11778" width="5.6640625" style="2" bestFit="1" customWidth="1"/>
    <col min="11779" max="11779" width="8.109375" style="2" bestFit="1" customWidth="1"/>
    <col min="11780" max="11780" width="7" style="2" bestFit="1" customWidth="1"/>
    <col min="11781" max="11781" width="9.5546875" style="2" bestFit="1" customWidth="1"/>
    <col min="11782" max="11783" width="8.6640625" style="2" bestFit="1" customWidth="1"/>
    <col min="11784" max="11784" width="7.33203125" style="2" bestFit="1" customWidth="1"/>
    <col min="11785" max="12029" width="9.109375" style="2"/>
    <col min="12030" max="12030" width="3.6640625" style="2" bestFit="1" customWidth="1"/>
    <col min="12031" max="12031" width="9.109375" style="2" bestFit="1" customWidth="1"/>
    <col min="12032" max="12032" width="9.6640625" style="2" bestFit="1" customWidth="1"/>
    <col min="12033" max="12033" width="19.5546875" style="2" customWidth="1"/>
    <col min="12034" max="12034" width="5.6640625" style="2" bestFit="1" customWidth="1"/>
    <col min="12035" max="12035" width="8.109375" style="2" bestFit="1" customWidth="1"/>
    <col min="12036" max="12036" width="7" style="2" bestFit="1" customWidth="1"/>
    <col min="12037" max="12037" width="9.5546875" style="2" bestFit="1" customWidth="1"/>
    <col min="12038" max="12039" width="8.6640625" style="2" bestFit="1" customWidth="1"/>
    <col min="12040" max="12040" width="7.33203125" style="2" bestFit="1" customWidth="1"/>
    <col min="12041" max="12285" width="9.109375" style="2"/>
    <col min="12286" max="12286" width="3.6640625" style="2" bestFit="1" customWidth="1"/>
    <col min="12287" max="12287" width="9.109375" style="2" bestFit="1" customWidth="1"/>
    <col min="12288" max="12288" width="9.6640625" style="2" bestFit="1" customWidth="1"/>
    <col min="12289" max="12289" width="19.5546875" style="2" customWidth="1"/>
    <col min="12290" max="12290" width="5.6640625" style="2" bestFit="1" customWidth="1"/>
    <col min="12291" max="12291" width="8.109375" style="2" bestFit="1" customWidth="1"/>
    <col min="12292" max="12292" width="7" style="2" bestFit="1" customWidth="1"/>
    <col min="12293" max="12293" width="9.5546875" style="2" bestFit="1" customWidth="1"/>
    <col min="12294" max="12295" width="8.6640625" style="2" bestFit="1" customWidth="1"/>
    <col min="12296" max="12296" width="7.33203125" style="2" bestFit="1" customWidth="1"/>
    <col min="12297" max="12541" width="9.109375" style="2"/>
    <col min="12542" max="12542" width="3.6640625" style="2" bestFit="1" customWidth="1"/>
    <col min="12543" max="12543" width="9.109375" style="2" bestFit="1" customWidth="1"/>
    <col min="12544" max="12544" width="9.6640625" style="2" bestFit="1" customWidth="1"/>
    <col min="12545" max="12545" width="19.5546875" style="2" customWidth="1"/>
    <col min="12546" max="12546" width="5.6640625" style="2" bestFit="1" customWidth="1"/>
    <col min="12547" max="12547" width="8.109375" style="2" bestFit="1" customWidth="1"/>
    <col min="12548" max="12548" width="7" style="2" bestFit="1" customWidth="1"/>
    <col min="12549" max="12549" width="9.5546875" style="2" bestFit="1" customWidth="1"/>
    <col min="12550" max="12551" width="8.6640625" style="2" bestFit="1" customWidth="1"/>
    <col min="12552" max="12552" width="7.33203125" style="2" bestFit="1" customWidth="1"/>
    <col min="12553" max="12797" width="9.109375" style="2"/>
    <col min="12798" max="12798" width="3.6640625" style="2" bestFit="1" customWidth="1"/>
    <col min="12799" max="12799" width="9.109375" style="2" bestFit="1" customWidth="1"/>
    <col min="12800" max="12800" width="9.6640625" style="2" bestFit="1" customWidth="1"/>
    <col min="12801" max="12801" width="19.5546875" style="2" customWidth="1"/>
    <col min="12802" max="12802" width="5.6640625" style="2" bestFit="1" customWidth="1"/>
    <col min="12803" max="12803" width="8.109375" style="2" bestFit="1" customWidth="1"/>
    <col min="12804" max="12804" width="7" style="2" bestFit="1" customWidth="1"/>
    <col min="12805" max="12805" width="9.5546875" style="2" bestFit="1" customWidth="1"/>
    <col min="12806" max="12807" width="8.6640625" style="2" bestFit="1" customWidth="1"/>
    <col min="12808" max="12808" width="7.33203125" style="2" bestFit="1" customWidth="1"/>
    <col min="12809" max="13053" width="9.109375" style="2"/>
    <col min="13054" max="13054" width="3.6640625" style="2" bestFit="1" customWidth="1"/>
    <col min="13055" max="13055" width="9.109375" style="2" bestFit="1" customWidth="1"/>
    <col min="13056" max="13056" width="9.6640625" style="2" bestFit="1" customWidth="1"/>
    <col min="13057" max="13057" width="19.5546875" style="2" customWidth="1"/>
    <col min="13058" max="13058" width="5.6640625" style="2" bestFit="1" customWidth="1"/>
    <col min="13059" max="13059" width="8.109375" style="2" bestFit="1" customWidth="1"/>
    <col min="13060" max="13060" width="7" style="2" bestFit="1" customWidth="1"/>
    <col min="13061" max="13061" width="9.5546875" style="2" bestFit="1" customWidth="1"/>
    <col min="13062" max="13063" width="8.6640625" style="2" bestFit="1" customWidth="1"/>
    <col min="13064" max="13064" width="7.33203125" style="2" bestFit="1" customWidth="1"/>
    <col min="13065" max="13309" width="9.109375" style="2"/>
    <col min="13310" max="13310" width="3.6640625" style="2" bestFit="1" customWidth="1"/>
    <col min="13311" max="13311" width="9.109375" style="2" bestFit="1" customWidth="1"/>
    <col min="13312" max="13312" width="9.6640625" style="2" bestFit="1" customWidth="1"/>
    <col min="13313" max="13313" width="19.5546875" style="2" customWidth="1"/>
    <col min="13314" max="13314" width="5.6640625" style="2" bestFit="1" customWidth="1"/>
    <col min="13315" max="13315" width="8.109375" style="2" bestFit="1" customWidth="1"/>
    <col min="13316" max="13316" width="7" style="2" bestFit="1" customWidth="1"/>
    <col min="13317" max="13317" width="9.5546875" style="2" bestFit="1" customWidth="1"/>
    <col min="13318" max="13319" width="8.6640625" style="2" bestFit="1" customWidth="1"/>
    <col min="13320" max="13320" width="7.33203125" style="2" bestFit="1" customWidth="1"/>
    <col min="13321" max="13565" width="9.109375" style="2"/>
    <col min="13566" max="13566" width="3.6640625" style="2" bestFit="1" customWidth="1"/>
    <col min="13567" max="13567" width="9.109375" style="2" bestFit="1" customWidth="1"/>
    <col min="13568" max="13568" width="9.6640625" style="2" bestFit="1" customWidth="1"/>
    <col min="13569" max="13569" width="19.5546875" style="2" customWidth="1"/>
    <col min="13570" max="13570" width="5.6640625" style="2" bestFit="1" customWidth="1"/>
    <col min="13571" max="13571" width="8.109375" style="2" bestFit="1" customWidth="1"/>
    <col min="13572" max="13572" width="7" style="2" bestFit="1" customWidth="1"/>
    <col min="13573" max="13573" width="9.5546875" style="2" bestFit="1" customWidth="1"/>
    <col min="13574" max="13575" width="8.6640625" style="2" bestFit="1" customWidth="1"/>
    <col min="13576" max="13576" width="7.33203125" style="2" bestFit="1" customWidth="1"/>
    <col min="13577" max="13821" width="9.109375" style="2"/>
    <col min="13822" max="13822" width="3.6640625" style="2" bestFit="1" customWidth="1"/>
    <col min="13823" max="13823" width="9.109375" style="2" bestFit="1" customWidth="1"/>
    <col min="13824" max="13824" width="9.6640625" style="2" bestFit="1" customWidth="1"/>
    <col min="13825" max="13825" width="19.5546875" style="2" customWidth="1"/>
    <col min="13826" max="13826" width="5.6640625" style="2" bestFit="1" customWidth="1"/>
    <col min="13827" max="13827" width="8.109375" style="2" bestFit="1" customWidth="1"/>
    <col min="13828" max="13828" width="7" style="2" bestFit="1" customWidth="1"/>
    <col min="13829" max="13829" width="9.5546875" style="2" bestFit="1" customWidth="1"/>
    <col min="13830" max="13831" width="8.6640625" style="2" bestFit="1" customWidth="1"/>
    <col min="13832" max="13832" width="7.33203125" style="2" bestFit="1" customWidth="1"/>
    <col min="13833" max="14077" width="9.109375" style="2"/>
    <col min="14078" max="14078" width="3.6640625" style="2" bestFit="1" customWidth="1"/>
    <col min="14079" max="14079" width="9.109375" style="2" bestFit="1" customWidth="1"/>
    <col min="14080" max="14080" width="9.6640625" style="2" bestFit="1" customWidth="1"/>
    <col min="14081" max="14081" width="19.5546875" style="2" customWidth="1"/>
    <col min="14082" max="14082" width="5.6640625" style="2" bestFit="1" customWidth="1"/>
    <col min="14083" max="14083" width="8.109375" style="2" bestFit="1" customWidth="1"/>
    <col min="14084" max="14084" width="7" style="2" bestFit="1" customWidth="1"/>
    <col min="14085" max="14085" width="9.5546875" style="2" bestFit="1" customWidth="1"/>
    <col min="14086" max="14087" width="8.6640625" style="2" bestFit="1" customWidth="1"/>
    <col min="14088" max="14088" width="7.33203125" style="2" bestFit="1" customWidth="1"/>
    <col min="14089" max="14333" width="9.109375" style="2"/>
    <col min="14334" max="14334" width="3.6640625" style="2" bestFit="1" customWidth="1"/>
    <col min="14335" max="14335" width="9.109375" style="2" bestFit="1" customWidth="1"/>
    <col min="14336" max="14336" width="9.6640625" style="2" bestFit="1" customWidth="1"/>
    <col min="14337" max="14337" width="19.5546875" style="2" customWidth="1"/>
    <col min="14338" max="14338" width="5.6640625" style="2" bestFit="1" customWidth="1"/>
    <col min="14339" max="14339" width="8.109375" style="2" bestFit="1" customWidth="1"/>
    <col min="14340" max="14340" width="7" style="2" bestFit="1" customWidth="1"/>
    <col min="14341" max="14341" width="9.5546875" style="2" bestFit="1" customWidth="1"/>
    <col min="14342" max="14343" width="8.6640625" style="2" bestFit="1" customWidth="1"/>
    <col min="14344" max="14344" width="7.33203125" style="2" bestFit="1" customWidth="1"/>
    <col min="14345" max="14589" width="9.109375" style="2"/>
    <col min="14590" max="14590" width="3.6640625" style="2" bestFit="1" customWidth="1"/>
    <col min="14591" max="14591" width="9.109375" style="2" bestFit="1" customWidth="1"/>
    <col min="14592" max="14592" width="9.6640625" style="2" bestFit="1" customWidth="1"/>
    <col min="14593" max="14593" width="19.5546875" style="2" customWidth="1"/>
    <col min="14594" max="14594" width="5.6640625" style="2" bestFit="1" customWidth="1"/>
    <col min="14595" max="14595" width="8.109375" style="2" bestFit="1" customWidth="1"/>
    <col min="14596" max="14596" width="7" style="2" bestFit="1" customWidth="1"/>
    <col min="14597" max="14597" width="9.5546875" style="2" bestFit="1" customWidth="1"/>
    <col min="14598" max="14599" width="8.6640625" style="2" bestFit="1" customWidth="1"/>
    <col min="14600" max="14600" width="7.33203125" style="2" bestFit="1" customWidth="1"/>
    <col min="14601" max="14845" width="9.109375" style="2"/>
    <col min="14846" max="14846" width="3.6640625" style="2" bestFit="1" customWidth="1"/>
    <col min="14847" max="14847" width="9.109375" style="2" bestFit="1" customWidth="1"/>
    <col min="14848" max="14848" width="9.6640625" style="2" bestFit="1" customWidth="1"/>
    <col min="14849" max="14849" width="19.5546875" style="2" customWidth="1"/>
    <col min="14850" max="14850" width="5.6640625" style="2" bestFit="1" customWidth="1"/>
    <col min="14851" max="14851" width="8.109375" style="2" bestFit="1" customWidth="1"/>
    <col min="14852" max="14852" width="7" style="2" bestFit="1" customWidth="1"/>
    <col min="14853" max="14853" width="9.5546875" style="2" bestFit="1" customWidth="1"/>
    <col min="14854" max="14855" width="8.6640625" style="2" bestFit="1" customWidth="1"/>
    <col min="14856" max="14856" width="7.33203125" style="2" bestFit="1" customWidth="1"/>
    <col min="14857" max="15101" width="9.109375" style="2"/>
    <col min="15102" max="15102" width="3.6640625" style="2" bestFit="1" customWidth="1"/>
    <col min="15103" max="15103" width="9.109375" style="2" bestFit="1" customWidth="1"/>
    <col min="15104" max="15104" width="9.6640625" style="2" bestFit="1" customWidth="1"/>
    <col min="15105" max="15105" width="19.5546875" style="2" customWidth="1"/>
    <col min="15106" max="15106" width="5.6640625" style="2" bestFit="1" customWidth="1"/>
    <col min="15107" max="15107" width="8.109375" style="2" bestFit="1" customWidth="1"/>
    <col min="15108" max="15108" width="7" style="2" bestFit="1" customWidth="1"/>
    <col min="15109" max="15109" width="9.5546875" style="2" bestFit="1" customWidth="1"/>
    <col min="15110" max="15111" width="8.6640625" style="2" bestFit="1" customWidth="1"/>
    <col min="15112" max="15112" width="7.33203125" style="2" bestFit="1" customWidth="1"/>
    <col min="15113" max="15357" width="9.109375" style="2"/>
    <col min="15358" max="15358" width="3.6640625" style="2" bestFit="1" customWidth="1"/>
    <col min="15359" max="15359" width="9.109375" style="2" bestFit="1" customWidth="1"/>
    <col min="15360" max="15360" width="9.6640625" style="2" bestFit="1" customWidth="1"/>
    <col min="15361" max="15361" width="19.5546875" style="2" customWidth="1"/>
    <col min="15362" max="15362" width="5.6640625" style="2" bestFit="1" customWidth="1"/>
    <col min="15363" max="15363" width="8.109375" style="2" bestFit="1" customWidth="1"/>
    <col min="15364" max="15364" width="7" style="2" bestFit="1" customWidth="1"/>
    <col min="15365" max="15365" width="9.5546875" style="2" bestFit="1" customWidth="1"/>
    <col min="15366" max="15367" width="8.6640625" style="2" bestFit="1" customWidth="1"/>
    <col min="15368" max="15368" width="7.33203125" style="2" bestFit="1" customWidth="1"/>
    <col min="15369" max="15613" width="9.109375" style="2"/>
    <col min="15614" max="15614" width="3.6640625" style="2" bestFit="1" customWidth="1"/>
    <col min="15615" max="15615" width="9.109375" style="2" bestFit="1" customWidth="1"/>
    <col min="15616" max="15616" width="9.6640625" style="2" bestFit="1" customWidth="1"/>
    <col min="15617" max="15617" width="19.5546875" style="2" customWidth="1"/>
    <col min="15618" max="15618" width="5.6640625" style="2" bestFit="1" customWidth="1"/>
    <col min="15619" max="15619" width="8.109375" style="2" bestFit="1" customWidth="1"/>
    <col min="15620" max="15620" width="7" style="2" bestFit="1" customWidth="1"/>
    <col min="15621" max="15621" width="9.5546875" style="2" bestFit="1" customWidth="1"/>
    <col min="15622" max="15623" width="8.6640625" style="2" bestFit="1" customWidth="1"/>
    <col min="15624" max="15624" width="7.33203125" style="2" bestFit="1" customWidth="1"/>
    <col min="15625" max="15869" width="9.109375" style="2"/>
    <col min="15870" max="15870" width="3.6640625" style="2" bestFit="1" customWidth="1"/>
    <col min="15871" max="15871" width="9.109375" style="2" bestFit="1" customWidth="1"/>
    <col min="15872" max="15872" width="9.6640625" style="2" bestFit="1" customWidth="1"/>
    <col min="15873" max="15873" width="19.5546875" style="2" customWidth="1"/>
    <col min="15874" max="15874" width="5.6640625" style="2" bestFit="1" customWidth="1"/>
    <col min="15875" max="15875" width="8.109375" style="2" bestFit="1" customWidth="1"/>
    <col min="15876" max="15876" width="7" style="2" bestFit="1" customWidth="1"/>
    <col min="15877" max="15877" width="9.5546875" style="2" bestFit="1" customWidth="1"/>
    <col min="15878" max="15879" width="8.6640625" style="2" bestFit="1" customWidth="1"/>
    <col min="15880" max="15880" width="7.33203125" style="2" bestFit="1" customWidth="1"/>
    <col min="15881" max="16125" width="9.109375" style="2"/>
    <col min="16126" max="16126" width="3.6640625" style="2" bestFit="1" customWidth="1"/>
    <col min="16127" max="16127" width="9.109375" style="2" bestFit="1" customWidth="1"/>
    <col min="16128" max="16128" width="9.6640625" style="2" bestFit="1" customWidth="1"/>
    <col min="16129" max="16129" width="19.5546875" style="2" customWidth="1"/>
    <col min="16130" max="16130" width="5.6640625" style="2" bestFit="1" customWidth="1"/>
    <col min="16131" max="16131" width="8.109375" style="2" bestFit="1" customWidth="1"/>
    <col min="16132" max="16132" width="7" style="2" bestFit="1" customWidth="1"/>
    <col min="16133" max="16133" width="9.5546875" style="2" bestFit="1" customWidth="1"/>
    <col min="16134" max="16135" width="8.6640625" style="2" bestFit="1" customWidth="1"/>
    <col min="16136" max="16136" width="7.33203125" style="2" bestFit="1" customWidth="1"/>
    <col min="16137" max="16384" width="9.109375" style="2"/>
  </cols>
  <sheetData>
    <row r="1" spans="1:10" s="1" customFormat="1" ht="12.6" customHeight="1" x14ac:dyDescent="0.3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s="1" customFormat="1" ht="73.2" customHeight="1" x14ac:dyDescent="0.3">
      <c r="A2" s="102"/>
      <c r="B2" s="103"/>
      <c r="C2" s="103"/>
      <c r="D2" s="103"/>
      <c r="E2" s="103"/>
      <c r="F2" s="103"/>
      <c r="G2" s="103"/>
      <c r="H2" s="103"/>
      <c r="I2" s="103"/>
      <c r="J2" s="103"/>
    </row>
    <row r="3" spans="1:10" ht="112.2" customHeight="1" x14ac:dyDescent="0.3">
      <c r="A3" s="104" t="s">
        <v>339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0" ht="28.8" customHeight="1" x14ac:dyDescent="0.3">
      <c r="A4" s="106" t="s">
        <v>333</v>
      </c>
      <c r="B4" s="107"/>
      <c r="C4" s="107"/>
      <c r="D4" s="107"/>
      <c r="E4" s="107"/>
      <c r="F4" s="107"/>
      <c r="G4" s="107"/>
      <c r="H4" s="107"/>
      <c r="I4" s="107"/>
      <c r="J4" s="107"/>
    </row>
    <row r="5" spans="1:10" ht="31.2" customHeight="1" x14ac:dyDescent="0.3">
      <c r="A5" s="106" t="s">
        <v>334</v>
      </c>
      <c r="B5" s="107"/>
      <c r="C5" s="107"/>
      <c r="D5" s="107"/>
      <c r="E5" s="107"/>
      <c r="F5" s="107"/>
      <c r="G5" s="107"/>
      <c r="H5" s="107"/>
      <c r="I5" s="107"/>
      <c r="J5" s="107"/>
    </row>
    <row r="6" spans="1:10" ht="31.2" customHeight="1" x14ac:dyDescent="0.35">
      <c r="A6" s="110" t="s">
        <v>335</v>
      </c>
      <c r="B6" s="110"/>
      <c r="C6" s="110"/>
      <c r="D6" s="110"/>
      <c r="E6" s="111"/>
      <c r="F6" s="111"/>
      <c r="G6" s="111"/>
      <c r="H6" s="111"/>
      <c r="I6" s="111"/>
      <c r="J6" s="112"/>
    </row>
    <row r="7" spans="1:10" ht="31.2" customHeight="1" x14ac:dyDescent="0.3">
      <c r="A7" s="106" t="s">
        <v>336</v>
      </c>
      <c r="B7" s="107"/>
      <c r="C7" s="107"/>
      <c r="D7" s="107"/>
      <c r="E7" s="107"/>
      <c r="F7" s="107"/>
      <c r="G7" s="107"/>
      <c r="H7" s="107"/>
      <c r="I7" s="107"/>
      <c r="J7" s="107"/>
    </row>
    <row r="8" spans="1:10" ht="28.2" customHeight="1" x14ac:dyDescent="0.3">
      <c r="A8" s="108" t="s">
        <v>1</v>
      </c>
      <c r="B8" s="109"/>
      <c r="C8" s="109"/>
      <c r="D8" s="109"/>
      <c r="E8" s="109"/>
      <c r="F8" s="109"/>
      <c r="G8" s="109"/>
      <c r="H8" s="109"/>
      <c r="I8" s="109"/>
      <c r="J8" s="109"/>
    </row>
    <row r="9" spans="1:10" ht="25.2" x14ac:dyDescent="0.3">
      <c r="A9" s="113" t="s">
        <v>331</v>
      </c>
      <c r="B9" s="114"/>
      <c r="C9" s="114"/>
      <c r="D9" s="114"/>
      <c r="E9" s="114"/>
      <c r="F9" s="114"/>
      <c r="G9" s="114"/>
      <c r="H9" s="114"/>
      <c r="I9" s="114"/>
      <c r="J9" s="114"/>
    </row>
    <row r="10" spans="1:10" ht="6" customHeight="1" x14ac:dyDescent="0.3">
      <c r="A10" s="115"/>
      <c r="B10" s="96"/>
      <c r="C10" s="96"/>
      <c r="D10" s="96"/>
      <c r="E10" s="96"/>
      <c r="F10" s="96"/>
      <c r="G10" s="96"/>
      <c r="H10" s="96"/>
      <c r="I10" s="96"/>
      <c r="J10" s="96"/>
    </row>
    <row r="11" spans="1:10" ht="31.2" customHeight="1" x14ac:dyDescent="0.3">
      <c r="A11" s="116" t="s">
        <v>2</v>
      </c>
      <c r="B11" s="117"/>
      <c r="C11" s="117"/>
      <c r="D11" s="117"/>
      <c r="E11" s="117"/>
      <c r="F11" s="117"/>
      <c r="G11" s="117"/>
      <c r="H11" s="117"/>
      <c r="I11" s="117"/>
      <c r="J11" s="117"/>
    </row>
    <row r="12" spans="1:10" ht="111.6" customHeight="1" x14ac:dyDescent="0.3">
      <c r="A12" s="99" t="s">
        <v>338</v>
      </c>
      <c r="B12" s="99"/>
      <c r="C12" s="99"/>
      <c r="D12" s="99"/>
      <c r="E12" s="100"/>
      <c r="F12" s="100"/>
      <c r="G12" s="100"/>
      <c r="H12" s="100"/>
      <c r="I12" s="100"/>
      <c r="J12" s="96"/>
    </row>
    <row r="13" spans="1:10" ht="35.4" customHeight="1" x14ac:dyDescent="0.3">
      <c r="A13" s="94" t="s">
        <v>3</v>
      </c>
      <c r="B13" s="94"/>
      <c r="C13" s="95"/>
      <c r="D13" s="95"/>
      <c r="E13" s="95"/>
      <c r="F13" s="95"/>
      <c r="G13" s="95"/>
      <c r="H13" s="95"/>
      <c r="I13" s="95"/>
      <c r="J13" s="96"/>
    </row>
    <row r="14" spans="1:10" s="9" customFormat="1" ht="28.8" x14ac:dyDescent="0.3">
      <c r="A14" s="3" t="s">
        <v>4</v>
      </c>
      <c r="B14" s="3" t="s">
        <v>5</v>
      </c>
      <c r="C14" s="3" t="s">
        <v>6</v>
      </c>
      <c r="D14" s="4" t="s">
        <v>7</v>
      </c>
      <c r="E14" s="3" t="s">
        <v>8</v>
      </c>
      <c r="F14" s="5" t="s">
        <v>9</v>
      </c>
      <c r="G14" s="6" t="s">
        <v>10</v>
      </c>
      <c r="H14" s="7" t="s">
        <v>11</v>
      </c>
      <c r="I14" s="8" t="s">
        <v>12</v>
      </c>
      <c r="J14" s="8" t="s">
        <v>13</v>
      </c>
    </row>
    <row r="15" spans="1:10" ht="20.399999999999999" x14ac:dyDescent="0.3">
      <c r="A15" s="10">
        <v>1</v>
      </c>
      <c r="B15" s="11" t="s">
        <v>14</v>
      </c>
      <c r="C15" s="10" t="s">
        <v>15</v>
      </c>
      <c r="D15" s="12" t="s">
        <v>16</v>
      </c>
      <c r="E15" s="13" t="s">
        <v>17</v>
      </c>
      <c r="F15" s="14">
        <v>50</v>
      </c>
      <c r="G15" s="15"/>
      <c r="H15" s="15">
        <f>F15*G15</f>
        <v>0</v>
      </c>
      <c r="I15" s="15">
        <f>H15*24%</f>
        <v>0</v>
      </c>
      <c r="J15" s="15">
        <f>H15+I15</f>
        <v>0</v>
      </c>
    </row>
    <row r="16" spans="1:10" s="9" customFormat="1" ht="20.399999999999999" x14ac:dyDescent="0.3">
      <c r="A16" s="10">
        <v>2</v>
      </c>
      <c r="B16" s="11" t="s">
        <v>14</v>
      </c>
      <c r="C16" s="10" t="s">
        <v>18</v>
      </c>
      <c r="D16" s="12" t="s">
        <v>19</v>
      </c>
      <c r="E16" s="13" t="s">
        <v>17</v>
      </c>
      <c r="F16" s="14">
        <v>50</v>
      </c>
      <c r="G16" s="15"/>
      <c r="H16" s="15">
        <f t="shared" ref="H16:H79" si="0">F16*G16</f>
        <v>0</v>
      </c>
      <c r="I16" s="15">
        <f t="shared" ref="I16:I79" si="1">H16*24%</f>
        <v>0</v>
      </c>
      <c r="J16" s="15">
        <f t="shared" ref="J16:J79" si="2">H16+I16</f>
        <v>0</v>
      </c>
    </row>
    <row r="17" spans="1:10" s="9" customFormat="1" ht="28.8" x14ac:dyDescent="0.3">
      <c r="A17" s="10">
        <v>3</v>
      </c>
      <c r="B17" s="11" t="s">
        <v>14</v>
      </c>
      <c r="C17" s="10" t="s">
        <v>20</v>
      </c>
      <c r="D17" s="12" t="s">
        <v>21</v>
      </c>
      <c r="E17" s="13" t="s">
        <v>22</v>
      </c>
      <c r="F17" s="14">
        <v>500</v>
      </c>
      <c r="G17" s="15"/>
      <c r="H17" s="15">
        <f t="shared" si="0"/>
        <v>0</v>
      </c>
      <c r="I17" s="15">
        <f t="shared" si="1"/>
        <v>0</v>
      </c>
      <c r="J17" s="15">
        <f t="shared" si="2"/>
        <v>0</v>
      </c>
    </row>
    <row r="18" spans="1:10" s="9" customFormat="1" ht="28.8" x14ac:dyDescent="0.3">
      <c r="A18" s="10">
        <v>4</v>
      </c>
      <c r="B18" s="11" t="s">
        <v>14</v>
      </c>
      <c r="C18" s="10" t="s">
        <v>23</v>
      </c>
      <c r="D18" s="12" t="s">
        <v>24</v>
      </c>
      <c r="E18" s="13" t="s">
        <v>22</v>
      </c>
      <c r="F18" s="14">
        <v>500</v>
      </c>
      <c r="G18" s="15"/>
      <c r="H18" s="15">
        <f t="shared" si="0"/>
        <v>0</v>
      </c>
      <c r="I18" s="15">
        <f t="shared" si="1"/>
        <v>0</v>
      </c>
      <c r="J18" s="15">
        <f t="shared" si="2"/>
        <v>0</v>
      </c>
    </row>
    <row r="19" spans="1:10" s="9" customFormat="1" ht="28.8" x14ac:dyDescent="0.3">
      <c r="A19" s="10">
        <v>5</v>
      </c>
      <c r="B19" s="11" t="s">
        <v>14</v>
      </c>
      <c r="C19" s="10" t="s">
        <v>25</v>
      </c>
      <c r="D19" s="12" t="s">
        <v>26</v>
      </c>
      <c r="E19" s="13" t="s">
        <v>22</v>
      </c>
      <c r="F19" s="14">
        <v>5</v>
      </c>
      <c r="G19" s="15"/>
      <c r="H19" s="15">
        <f t="shared" si="0"/>
        <v>0</v>
      </c>
      <c r="I19" s="15">
        <f t="shared" si="1"/>
        <v>0</v>
      </c>
      <c r="J19" s="15">
        <f t="shared" si="2"/>
        <v>0</v>
      </c>
    </row>
    <row r="20" spans="1:10" s="9" customFormat="1" ht="28.8" x14ac:dyDescent="0.3">
      <c r="A20" s="10">
        <v>6</v>
      </c>
      <c r="B20" s="11" t="s">
        <v>14</v>
      </c>
      <c r="C20" s="10" t="s">
        <v>27</v>
      </c>
      <c r="D20" s="12" t="s">
        <v>28</v>
      </c>
      <c r="E20" s="13" t="s">
        <v>22</v>
      </c>
      <c r="F20" s="14">
        <v>5</v>
      </c>
      <c r="G20" s="15"/>
      <c r="H20" s="15">
        <f t="shared" si="0"/>
        <v>0</v>
      </c>
      <c r="I20" s="15">
        <f t="shared" si="1"/>
        <v>0</v>
      </c>
      <c r="J20" s="15">
        <f t="shared" si="2"/>
        <v>0</v>
      </c>
    </row>
    <row r="21" spans="1:10" s="9" customFormat="1" ht="20.399999999999999" x14ac:dyDescent="0.3">
      <c r="A21" s="10">
        <v>7</v>
      </c>
      <c r="B21" s="11" t="s">
        <v>14</v>
      </c>
      <c r="C21" s="10" t="s">
        <v>29</v>
      </c>
      <c r="D21" s="12" t="s">
        <v>30</v>
      </c>
      <c r="E21" s="13" t="s">
        <v>31</v>
      </c>
      <c r="F21" s="14">
        <v>50</v>
      </c>
      <c r="G21" s="15"/>
      <c r="H21" s="15">
        <f t="shared" si="0"/>
        <v>0</v>
      </c>
      <c r="I21" s="15">
        <f t="shared" si="1"/>
        <v>0</v>
      </c>
      <c r="J21" s="15">
        <f t="shared" si="2"/>
        <v>0</v>
      </c>
    </row>
    <row r="22" spans="1:10" s="9" customFormat="1" ht="20.399999999999999" x14ac:dyDescent="0.3">
      <c r="A22" s="10">
        <v>8</v>
      </c>
      <c r="B22" s="11" t="s">
        <v>14</v>
      </c>
      <c r="C22" s="10" t="s">
        <v>32</v>
      </c>
      <c r="D22" s="12" t="s">
        <v>33</v>
      </c>
      <c r="E22" s="13" t="s">
        <v>31</v>
      </c>
      <c r="F22" s="14">
        <v>50</v>
      </c>
      <c r="G22" s="15"/>
      <c r="H22" s="15">
        <f t="shared" si="0"/>
        <v>0</v>
      </c>
      <c r="I22" s="15">
        <f t="shared" si="1"/>
        <v>0</v>
      </c>
      <c r="J22" s="15">
        <f t="shared" si="2"/>
        <v>0</v>
      </c>
    </row>
    <row r="23" spans="1:10" s="9" customFormat="1" ht="48" x14ac:dyDescent="0.3">
      <c r="A23" s="10">
        <v>9</v>
      </c>
      <c r="B23" s="11" t="s">
        <v>14</v>
      </c>
      <c r="C23" s="16" t="s">
        <v>34</v>
      </c>
      <c r="D23" s="17" t="s">
        <v>35</v>
      </c>
      <c r="E23" s="13" t="s">
        <v>31</v>
      </c>
      <c r="F23" s="14">
        <v>20</v>
      </c>
      <c r="G23" s="15"/>
      <c r="H23" s="15">
        <f t="shared" si="0"/>
        <v>0</v>
      </c>
      <c r="I23" s="15">
        <f t="shared" si="1"/>
        <v>0</v>
      </c>
      <c r="J23" s="15">
        <f t="shared" si="2"/>
        <v>0</v>
      </c>
    </row>
    <row r="24" spans="1:10" s="9" customFormat="1" ht="20.399999999999999" x14ac:dyDescent="0.3">
      <c r="A24" s="10">
        <v>10</v>
      </c>
      <c r="B24" s="11" t="s">
        <v>14</v>
      </c>
      <c r="C24" s="10" t="s">
        <v>36</v>
      </c>
      <c r="D24" s="18" t="s">
        <v>37</v>
      </c>
      <c r="E24" s="19" t="s">
        <v>17</v>
      </c>
      <c r="F24" s="14">
        <v>200</v>
      </c>
      <c r="G24" s="15"/>
      <c r="H24" s="15">
        <f t="shared" si="0"/>
        <v>0</v>
      </c>
      <c r="I24" s="15">
        <f t="shared" si="1"/>
        <v>0</v>
      </c>
      <c r="J24" s="15">
        <f t="shared" si="2"/>
        <v>0</v>
      </c>
    </row>
    <row r="25" spans="1:10" s="9" customFormat="1" ht="20.399999999999999" x14ac:dyDescent="0.3">
      <c r="A25" s="10">
        <v>11</v>
      </c>
      <c r="B25" s="11" t="s">
        <v>14</v>
      </c>
      <c r="C25" s="10" t="s">
        <v>38</v>
      </c>
      <c r="D25" s="18" t="s">
        <v>39</v>
      </c>
      <c r="E25" s="19" t="s">
        <v>17</v>
      </c>
      <c r="F25" s="14">
        <v>300</v>
      </c>
      <c r="G25" s="15"/>
      <c r="H25" s="15">
        <f t="shared" si="0"/>
        <v>0</v>
      </c>
      <c r="I25" s="15">
        <f t="shared" si="1"/>
        <v>0</v>
      </c>
      <c r="J25" s="15">
        <f t="shared" si="2"/>
        <v>0</v>
      </c>
    </row>
    <row r="26" spans="1:10" s="9" customFormat="1" ht="20.399999999999999" x14ac:dyDescent="0.3">
      <c r="A26" s="10">
        <v>12</v>
      </c>
      <c r="B26" s="11" t="s">
        <v>14</v>
      </c>
      <c r="C26" s="10" t="s">
        <v>40</v>
      </c>
      <c r="D26" s="12" t="s">
        <v>41</v>
      </c>
      <c r="E26" s="13" t="s">
        <v>31</v>
      </c>
      <c r="F26" s="14">
        <v>20</v>
      </c>
      <c r="G26" s="15"/>
      <c r="H26" s="15">
        <f t="shared" si="0"/>
        <v>0</v>
      </c>
      <c r="I26" s="15">
        <f t="shared" si="1"/>
        <v>0</v>
      </c>
      <c r="J26" s="15">
        <f t="shared" si="2"/>
        <v>0</v>
      </c>
    </row>
    <row r="27" spans="1:10" s="9" customFormat="1" ht="20.399999999999999" x14ac:dyDescent="0.3">
      <c r="A27" s="10">
        <v>13</v>
      </c>
      <c r="B27" s="11" t="s">
        <v>14</v>
      </c>
      <c r="C27" s="20" t="s">
        <v>42</v>
      </c>
      <c r="D27" s="12" t="s">
        <v>43</v>
      </c>
      <c r="E27" s="13" t="s">
        <v>31</v>
      </c>
      <c r="F27" s="14">
        <v>50</v>
      </c>
      <c r="G27" s="15"/>
      <c r="H27" s="15">
        <f t="shared" si="0"/>
        <v>0</v>
      </c>
      <c r="I27" s="15">
        <f t="shared" si="1"/>
        <v>0</v>
      </c>
      <c r="J27" s="15">
        <f t="shared" si="2"/>
        <v>0</v>
      </c>
    </row>
    <row r="28" spans="1:10" s="9" customFormat="1" ht="20.399999999999999" x14ac:dyDescent="0.3">
      <c r="A28" s="10">
        <v>14</v>
      </c>
      <c r="B28" s="11" t="s">
        <v>14</v>
      </c>
      <c r="C28" s="10" t="s">
        <v>44</v>
      </c>
      <c r="D28" s="12" t="s">
        <v>45</v>
      </c>
      <c r="E28" s="13" t="s">
        <v>31</v>
      </c>
      <c r="F28" s="14">
        <v>50</v>
      </c>
      <c r="G28" s="15"/>
      <c r="H28" s="15">
        <f t="shared" si="0"/>
        <v>0</v>
      </c>
      <c r="I28" s="15">
        <f t="shared" si="1"/>
        <v>0</v>
      </c>
      <c r="J28" s="15">
        <f t="shared" si="2"/>
        <v>0</v>
      </c>
    </row>
    <row r="29" spans="1:10" s="9" customFormat="1" ht="20.399999999999999" x14ac:dyDescent="0.3">
      <c r="A29" s="10">
        <v>15</v>
      </c>
      <c r="B29" s="11" t="s">
        <v>14</v>
      </c>
      <c r="C29" s="20" t="s">
        <v>46</v>
      </c>
      <c r="D29" s="12" t="s">
        <v>47</v>
      </c>
      <c r="E29" s="13" t="s">
        <v>31</v>
      </c>
      <c r="F29" s="14">
        <v>30</v>
      </c>
      <c r="G29" s="15"/>
      <c r="H29" s="15">
        <f t="shared" si="0"/>
        <v>0</v>
      </c>
      <c r="I29" s="15">
        <f t="shared" si="1"/>
        <v>0</v>
      </c>
      <c r="J29" s="15">
        <f t="shared" si="2"/>
        <v>0</v>
      </c>
    </row>
    <row r="30" spans="1:10" s="9" customFormat="1" ht="20.399999999999999" x14ac:dyDescent="0.3">
      <c r="A30" s="10">
        <v>16</v>
      </c>
      <c r="B30" s="11" t="s">
        <v>14</v>
      </c>
      <c r="C30" s="10" t="s">
        <v>48</v>
      </c>
      <c r="D30" s="18" t="s">
        <v>49</v>
      </c>
      <c r="E30" s="13" t="s">
        <v>31</v>
      </c>
      <c r="F30" s="14">
        <v>100</v>
      </c>
      <c r="G30" s="15"/>
      <c r="H30" s="15">
        <f t="shared" si="0"/>
        <v>0</v>
      </c>
      <c r="I30" s="15">
        <f t="shared" si="1"/>
        <v>0</v>
      </c>
      <c r="J30" s="15">
        <f t="shared" si="2"/>
        <v>0</v>
      </c>
    </row>
    <row r="31" spans="1:10" s="9" customFormat="1" ht="20.399999999999999" x14ac:dyDescent="0.3">
      <c r="A31" s="10">
        <v>17</v>
      </c>
      <c r="B31" s="11" t="s">
        <v>14</v>
      </c>
      <c r="C31" s="10" t="s">
        <v>50</v>
      </c>
      <c r="D31" s="12" t="s">
        <v>51</v>
      </c>
      <c r="E31" s="13" t="s">
        <v>31</v>
      </c>
      <c r="F31" s="21">
        <v>200</v>
      </c>
      <c r="G31" s="22"/>
      <c r="H31" s="15">
        <f t="shared" si="0"/>
        <v>0</v>
      </c>
      <c r="I31" s="15">
        <f t="shared" si="1"/>
        <v>0</v>
      </c>
      <c r="J31" s="15">
        <f t="shared" si="2"/>
        <v>0</v>
      </c>
    </row>
    <row r="32" spans="1:10" s="9" customFormat="1" ht="20.399999999999999" x14ac:dyDescent="0.3">
      <c r="A32" s="10">
        <v>18</v>
      </c>
      <c r="B32" s="11" t="s">
        <v>14</v>
      </c>
      <c r="C32" s="16" t="s">
        <v>52</v>
      </c>
      <c r="D32" s="17" t="s">
        <v>53</v>
      </c>
      <c r="E32" s="13" t="s">
        <v>31</v>
      </c>
      <c r="F32" s="21">
        <v>200</v>
      </c>
      <c r="G32" s="22"/>
      <c r="H32" s="15">
        <f t="shared" si="0"/>
        <v>0</v>
      </c>
      <c r="I32" s="15">
        <f t="shared" si="1"/>
        <v>0</v>
      </c>
      <c r="J32" s="15">
        <f t="shared" si="2"/>
        <v>0</v>
      </c>
    </row>
    <row r="33" spans="1:10" s="9" customFormat="1" ht="28.8" x14ac:dyDescent="0.3">
      <c r="A33" s="10">
        <v>19</v>
      </c>
      <c r="B33" s="11" t="s">
        <v>14</v>
      </c>
      <c r="C33" s="16" t="s">
        <v>54</v>
      </c>
      <c r="D33" s="17" t="s">
        <v>55</v>
      </c>
      <c r="E33" s="13" t="s">
        <v>31</v>
      </c>
      <c r="F33" s="21">
        <v>20</v>
      </c>
      <c r="G33" s="22"/>
      <c r="H33" s="15">
        <f t="shared" si="0"/>
        <v>0</v>
      </c>
      <c r="I33" s="15">
        <f t="shared" si="1"/>
        <v>0</v>
      </c>
      <c r="J33" s="15">
        <f t="shared" si="2"/>
        <v>0</v>
      </c>
    </row>
    <row r="34" spans="1:10" s="9" customFormat="1" ht="20.399999999999999" x14ac:dyDescent="0.3">
      <c r="A34" s="10">
        <v>20</v>
      </c>
      <c r="B34" s="11" t="s">
        <v>14</v>
      </c>
      <c r="C34" s="20" t="s">
        <v>56</v>
      </c>
      <c r="D34" s="12" t="s">
        <v>57</v>
      </c>
      <c r="E34" s="13" t="s">
        <v>31</v>
      </c>
      <c r="F34" s="21">
        <v>30</v>
      </c>
      <c r="G34" s="22"/>
      <c r="H34" s="15">
        <f t="shared" si="0"/>
        <v>0</v>
      </c>
      <c r="I34" s="15">
        <f t="shared" si="1"/>
        <v>0</v>
      </c>
      <c r="J34" s="15">
        <f t="shared" si="2"/>
        <v>0</v>
      </c>
    </row>
    <row r="35" spans="1:10" s="9" customFormat="1" ht="28.8" x14ac:dyDescent="0.3">
      <c r="A35" s="10">
        <v>21</v>
      </c>
      <c r="B35" s="11" t="s">
        <v>14</v>
      </c>
      <c r="C35" s="20" t="s">
        <v>58</v>
      </c>
      <c r="D35" s="12" t="s">
        <v>59</v>
      </c>
      <c r="E35" s="13" t="s">
        <v>17</v>
      </c>
      <c r="F35" s="21">
        <v>300</v>
      </c>
      <c r="G35" s="22"/>
      <c r="H35" s="15">
        <f t="shared" si="0"/>
        <v>0</v>
      </c>
      <c r="I35" s="15">
        <f t="shared" si="1"/>
        <v>0</v>
      </c>
      <c r="J35" s="15">
        <f t="shared" si="2"/>
        <v>0</v>
      </c>
    </row>
    <row r="36" spans="1:10" s="9" customFormat="1" ht="20.399999999999999" x14ac:dyDescent="0.3">
      <c r="A36" s="10">
        <v>22</v>
      </c>
      <c r="B36" s="11" t="s">
        <v>14</v>
      </c>
      <c r="C36" s="10" t="s">
        <v>60</v>
      </c>
      <c r="D36" s="12" t="s">
        <v>61</v>
      </c>
      <c r="E36" s="13" t="s">
        <v>31</v>
      </c>
      <c r="F36" s="21">
        <v>5</v>
      </c>
      <c r="G36" s="22"/>
      <c r="H36" s="15">
        <f t="shared" si="0"/>
        <v>0</v>
      </c>
      <c r="I36" s="15">
        <f t="shared" si="1"/>
        <v>0</v>
      </c>
      <c r="J36" s="15">
        <f t="shared" si="2"/>
        <v>0</v>
      </c>
    </row>
    <row r="37" spans="1:10" s="9" customFormat="1" ht="28.8" x14ac:dyDescent="0.3">
      <c r="A37" s="10">
        <v>23</v>
      </c>
      <c r="B37" s="11" t="s">
        <v>14</v>
      </c>
      <c r="C37" s="10" t="s">
        <v>62</v>
      </c>
      <c r="D37" s="12" t="s">
        <v>63</v>
      </c>
      <c r="E37" s="13" t="s">
        <v>17</v>
      </c>
      <c r="F37" s="21">
        <v>10</v>
      </c>
      <c r="G37" s="22"/>
      <c r="H37" s="15">
        <f t="shared" si="0"/>
        <v>0</v>
      </c>
      <c r="I37" s="15">
        <f t="shared" si="1"/>
        <v>0</v>
      </c>
      <c r="J37" s="15">
        <f t="shared" si="2"/>
        <v>0</v>
      </c>
    </row>
    <row r="38" spans="1:10" s="9" customFormat="1" ht="38.4" x14ac:dyDescent="0.3">
      <c r="A38" s="10">
        <v>24</v>
      </c>
      <c r="B38" s="11" t="s">
        <v>14</v>
      </c>
      <c r="C38" s="20" t="s">
        <v>64</v>
      </c>
      <c r="D38" s="12" t="s">
        <v>65</v>
      </c>
      <c r="E38" s="13" t="s">
        <v>31</v>
      </c>
      <c r="F38" s="21">
        <v>20</v>
      </c>
      <c r="G38" s="22"/>
      <c r="H38" s="15">
        <f t="shared" si="0"/>
        <v>0</v>
      </c>
      <c r="I38" s="15">
        <f t="shared" si="1"/>
        <v>0</v>
      </c>
      <c r="J38" s="15">
        <f t="shared" si="2"/>
        <v>0</v>
      </c>
    </row>
    <row r="39" spans="1:10" s="9" customFormat="1" ht="28.8" x14ac:dyDescent="0.3">
      <c r="A39" s="10">
        <v>25</v>
      </c>
      <c r="B39" s="11" t="s">
        <v>14</v>
      </c>
      <c r="C39" s="23" t="s">
        <v>66</v>
      </c>
      <c r="D39" s="24" t="s">
        <v>67</v>
      </c>
      <c r="E39" s="13" t="s">
        <v>31</v>
      </c>
      <c r="F39" s="21">
        <v>40</v>
      </c>
      <c r="G39" s="22"/>
      <c r="H39" s="15">
        <f t="shared" si="0"/>
        <v>0</v>
      </c>
      <c r="I39" s="15">
        <f t="shared" si="1"/>
        <v>0</v>
      </c>
      <c r="J39" s="15">
        <f t="shared" si="2"/>
        <v>0</v>
      </c>
    </row>
    <row r="40" spans="1:10" s="9" customFormat="1" ht="28.8" x14ac:dyDescent="0.3">
      <c r="A40" s="10">
        <v>26</v>
      </c>
      <c r="B40" s="11" t="s">
        <v>14</v>
      </c>
      <c r="C40" s="23" t="s">
        <v>68</v>
      </c>
      <c r="D40" s="24" t="s">
        <v>69</v>
      </c>
      <c r="E40" s="13" t="s">
        <v>31</v>
      </c>
      <c r="F40" s="21">
        <v>10</v>
      </c>
      <c r="G40" s="22"/>
      <c r="H40" s="15">
        <f t="shared" si="0"/>
        <v>0</v>
      </c>
      <c r="I40" s="15">
        <f t="shared" si="1"/>
        <v>0</v>
      </c>
      <c r="J40" s="15">
        <f t="shared" si="2"/>
        <v>0</v>
      </c>
    </row>
    <row r="41" spans="1:10" s="9" customFormat="1" ht="20.399999999999999" x14ac:dyDescent="0.3">
      <c r="A41" s="10">
        <v>27</v>
      </c>
      <c r="B41" s="11" t="s">
        <v>14</v>
      </c>
      <c r="C41" s="10" t="s">
        <v>70</v>
      </c>
      <c r="D41" s="18" t="s">
        <v>71</v>
      </c>
      <c r="E41" s="19" t="s">
        <v>31</v>
      </c>
      <c r="F41" s="21">
        <v>30000</v>
      </c>
      <c r="G41" s="22"/>
      <c r="H41" s="15">
        <f t="shared" si="0"/>
        <v>0</v>
      </c>
      <c r="I41" s="15">
        <f t="shared" si="1"/>
        <v>0</v>
      </c>
      <c r="J41" s="15">
        <f t="shared" si="2"/>
        <v>0</v>
      </c>
    </row>
    <row r="42" spans="1:10" s="9" customFormat="1" ht="20.399999999999999" x14ac:dyDescent="0.3">
      <c r="A42" s="10">
        <v>28</v>
      </c>
      <c r="B42" s="11" t="s">
        <v>14</v>
      </c>
      <c r="C42" s="16" t="s">
        <v>72</v>
      </c>
      <c r="D42" s="17" t="s">
        <v>73</v>
      </c>
      <c r="E42" s="19" t="s">
        <v>31</v>
      </c>
      <c r="F42" s="21">
        <v>3000</v>
      </c>
      <c r="G42" s="22"/>
      <c r="H42" s="15">
        <f t="shared" si="0"/>
        <v>0</v>
      </c>
      <c r="I42" s="15">
        <f t="shared" si="1"/>
        <v>0</v>
      </c>
      <c r="J42" s="15">
        <f t="shared" si="2"/>
        <v>0</v>
      </c>
    </row>
    <row r="43" spans="1:10" s="9" customFormat="1" ht="28.8" x14ac:dyDescent="0.3">
      <c r="A43" s="10">
        <v>29</v>
      </c>
      <c r="B43" s="11" t="s">
        <v>14</v>
      </c>
      <c r="C43" s="10" t="s">
        <v>74</v>
      </c>
      <c r="D43" s="12" t="s">
        <v>75</v>
      </c>
      <c r="E43" s="13" t="s">
        <v>31</v>
      </c>
      <c r="F43" s="21">
        <v>30</v>
      </c>
      <c r="G43" s="22"/>
      <c r="H43" s="15">
        <f t="shared" si="0"/>
        <v>0</v>
      </c>
      <c r="I43" s="15">
        <f t="shared" si="1"/>
        <v>0</v>
      </c>
      <c r="J43" s="15">
        <f t="shared" si="2"/>
        <v>0</v>
      </c>
    </row>
    <row r="44" spans="1:10" s="9" customFormat="1" ht="28.8" x14ac:dyDescent="0.3">
      <c r="A44" s="10">
        <v>30</v>
      </c>
      <c r="B44" s="11" t="s">
        <v>14</v>
      </c>
      <c r="C44" s="10" t="s">
        <v>76</v>
      </c>
      <c r="D44" s="12" t="s">
        <v>77</v>
      </c>
      <c r="E44" s="13" t="s">
        <v>31</v>
      </c>
      <c r="F44" s="21">
        <v>25</v>
      </c>
      <c r="G44" s="22"/>
      <c r="H44" s="15">
        <f t="shared" si="0"/>
        <v>0</v>
      </c>
      <c r="I44" s="15">
        <f t="shared" si="1"/>
        <v>0</v>
      </c>
      <c r="J44" s="15">
        <f t="shared" si="2"/>
        <v>0</v>
      </c>
    </row>
    <row r="45" spans="1:10" s="9" customFormat="1" ht="20.399999999999999" x14ac:dyDescent="0.3">
      <c r="A45" s="10">
        <v>31</v>
      </c>
      <c r="B45" s="11" t="s">
        <v>14</v>
      </c>
      <c r="C45" s="20" t="s">
        <v>78</v>
      </c>
      <c r="D45" s="12" t="s">
        <v>79</v>
      </c>
      <c r="E45" s="13" t="s">
        <v>31</v>
      </c>
      <c r="F45" s="21">
        <v>200</v>
      </c>
      <c r="G45" s="22"/>
      <c r="H45" s="15">
        <f t="shared" si="0"/>
        <v>0</v>
      </c>
      <c r="I45" s="15">
        <f t="shared" si="1"/>
        <v>0</v>
      </c>
      <c r="J45" s="15">
        <f t="shared" si="2"/>
        <v>0</v>
      </c>
    </row>
    <row r="46" spans="1:10" s="9" customFormat="1" ht="38.4" x14ac:dyDescent="0.3">
      <c r="A46" s="10">
        <v>32</v>
      </c>
      <c r="B46" s="11" t="s">
        <v>14</v>
      </c>
      <c r="C46" s="20" t="s">
        <v>80</v>
      </c>
      <c r="D46" s="12" t="s">
        <v>81</v>
      </c>
      <c r="E46" s="13" t="s">
        <v>31</v>
      </c>
      <c r="F46" s="21">
        <v>20</v>
      </c>
      <c r="G46" s="22"/>
      <c r="H46" s="15">
        <f t="shared" si="0"/>
        <v>0</v>
      </c>
      <c r="I46" s="15">
        <f t="shared" si="1"/>
        <v>0</v>
      </c>
      <c r="J46" s="15">
        <f t="shared" si="2"/>
        <v>0</v>
      </c>
    </row>
    <row r="47" spans="1:10" s="9" customFormat="1" ht="20.399999999999999" x14ac:dyDescent="0.3">
      <c r="A47" s="10">
        <v>33</v>
      </c>
      <c r="B47" s="11" t="s">
        <v>14</v>
      </c>
      <c r="C47" s="20" t="s">
        <v>82</v>
      </c>
      <c r="D47" s="12" t="s">
        <v>83</v>
      </c>
      <c r="E47" s="13" t="s">
        <v>31</v>
      </c>
      <c r="F47" s="21">
        <v>20</v>
      </c>
      <c r="G47" s="22"/>
      <c r="H47" s="15">
        <f t="shared" si="0"/>
        <v>0</v>
      </c>
      <c r="I47" s="15">
        <f t="shared" si="1"/>
        <v>0</v>
      </c>
      <c r="J47" s="15">
        <f t="shared" si="2"/>
        <v>0</v>
      </c>
    </row>
    <row r="48" spans="1:10" s="9" customFormat="1" ht="20.399999999999999" x14ac:dyDescent="0.3">
      <c r="A48" s="10">
        <v>34</v>
      </c>
      <c r="B48" s="11" t="s">
        <v>14</v>
      </c>
      <c r="C48" s="10" t="s">
        <v>84</v>
      </c>
      <c r="D48" s="12" t="s">
        <v>85</v>
      </c>
      <c r="E48" s="13" t="s">
        <v>31</v>
      </c>
      <c r="F48" s="21">
        <v>500</v>
      </c>
      <c r="G48" s="22"/>
      <c r="H48" s="15">
        <f t="shared" si="0"/>
        <v>0</v>
      </c>
      <c r="I48" s="15">
        <f t="shared" si="1"/>
        <v>0</v>
      </c>
      <c r="J48" s="15">
        <f t="shared" si="2"/>
        <v>0</v>
      </c>
    </row>
    <row r="49" spans="1:10" s="9" customFormat="1" ht="20.399999999999999" x14ac:dyDescent="0.3">
      <c r="A49" s="10">
        <v>35</v>
      </c>
      <c r="B49" s="11" t="s">
        <v>14</v>
      </c>
      <c r="C49" s="10" t="s">
        <v>86</v>
      </c>
      <c r="D49" s="12" t="s">
        <v>87</v>
      </c>
      <c r="E49" s="13" t="s">
        <v>31</v>
      </c>
      <c r="F49" s="21">
        <v>1200</v>
      </c>
      <c r="G49" s="22"/>
      <c r="H49" s="15">
        <f t="shared" si="0"/>
        <v>0</v>
      </c>
      <c r="I49" s="15">
        <f t="shared" si="1"/>
        <v>0</v>
      </c>
      <c r="J49" s="15">
        <f t="shared" si="2"/>
        <v>0</v>
      </c>
    </row>
    <row r="50" spans="1:10" s="9" customFormat="1" ht="28.8" x14ac:dyDescent="0.3">
      <c r="A50" s="10">
        <v>36</v>
      </c>
      <c r="B50" s="11" t="s">
        <v>14</v>
      </c>
      <c r="C50" s="10" t="s">
        <v>88</v>
      </c>
      <c r="D50" s="12" t="s">
        <v>89</v>
      </c>
      <c r="E50" s="13" t="s">
        <v>31</v>
      </c>
      <c r="F50" s="21">
        <v>10</v>
      </c>
      <c r="G50" s="22"/>
      <c r="H50" s="15">
        <f t="shared" si="0"/>
        <v>0</v>
      </c>
      <c r="I50" s="15">
        <f t="shared" si="1"/>
        <v>0</v>
      </c>
      <c r="J50" s="15">
        <f t="shared" si="2"/>
        <v>0</v>
      </c>
    </row>
    <row r="51" spans="1:10" s="9" customFormat="1" ht="20.399999999999999" x14ac:dyDescent="0.3">
      <c r="A51" s="10">
        <v>37</v>
      </c>
      <c r="B51" s="11" t="s">
        <v>14</v>
      </c>
      <c r="C51" s="20" t="s">
        <v>90</v>
      </c>
      <c r="D51" s="12" t="s">
        <v>91</v>
      </c>
      <c r="E51" s="13" t="s">
        <v>22</v>
      </c>
      <c r="F51" s="21">
        <v>100</v>
      </c>
      <c r="G51" s="22"/>
      <c r="H51" s="15">
        <f t="shared" si="0"/>
        <v>0</v>
      </c>
      <c r="I51" s="15">
        <f t="shared" si="1"/>
        <v>0</v>
      </c>
      <c r="J51" s="15">
        <f t="shared" si="2"/>
        <v>0</v>
      </c>
    </row>
    <row r="52" spans="1:10" s="9" customFormat="1" ht="20.399999999999999" x14ac:dyDescent="0.3">
      <c r="A52" s="10">
        <v>38</v>
      </c>
      <c r="B52" s="11" t="s">
        <v>14</v>
      </c>
      <c r="C52" s="10" t="s">
        <v>92</v>
      </c>
      <c r="D52" s="12" t="s">
        <v>93</v>
      </c>
      <c r="E52" s="25" t="s">
        <v>94</v>
      </c>
      <c r="F52" s="21">
        <v>10</v>
      </c>
      <c r="G52" s="22"/>
      <c r="H52" s="15">
        <f t="shared" si="0"/>
        <v>0</v>
      </c>
      <c r="I52" s="15">
        <f t="shared" si="1"/>
        <v>0</v>
      </c>
      <c r="J52" s="15">
        <f t="shared" si="2"/>
        <v>0</v>
      </c>
    </row>
    <row r="53" spans="1:10" s="9" customFormat="1" ht="28.8" x14ac:dyDescent="0.3">
      <c r="A53" s="10">
        <v>39</v>
      </c>
      <c r="B53" s="11" t="s">
        <v>14</v>
      </c>
      <c r="C53" s="10" t="s">
        <v>95</v>
      </c>
      <c r="D53" s="26" t="s">
        <v>96</v>
      </c>
      <c r="E53" s="25" t="s">
        <v>94</v>
      </c>
      <c r="F53" s="21">
        <v>20</v>
      </c>
      <c r="G53" s="22"/>
      <c r="H53" s="15">
        <f t="shared" si="0"/>
        <v>0</v>
      </c>
      <c r="I53" s="15">
        <f t="shared" si="1"/>
        <v>0</v>
      </c>
      <c r="J53" s="15">
        <f t="shared" si="2"/>
        <v>0</v>
      </c>
    </row>
    <row r="54" spans="1:10" s="9" customFormat="1" ht="20.399999999999999" x14ac:dyDescent="0.3">
      <c r="A54" s="10">
        <v>40</v>
      </c>
      <c r="B54" s="11" t="s">
        <v>14</v>
      </c>
      <c r="C54" s="16" t="s">
        <v>97</v>
      </c>
      <c r="D54" s="17" t="s">
        <v>98</v>
      </c>
      <c r="E54" s="25" t="s">
        <v>94</v>
      </c>
      <c r="F54" s="21">
        <v>50</v>
      </c>
      <c r="G54" s="22"/>
      <c r="H54" s="15">
        <f t="shared" si="0"/>
        <v>0</v>
      </c>
      <c r="I54" s="15">
        <f t="shared" si="1"/>
        <v>0</v>
      </c>
      <c r="J54" s="15">
        <f t="shared" si="2"/>
        <v>0</v>
      </c>
    </row>
    <row r="55" spans="1:10" s="27" customFormat="1" ht="28.8" x14ac:dyDescent="0.3">
      <c r="A55" s="10">
        <v>41</v>
      </c>
      <c r="B55" s="11" t="s">
        <v>14</v>
      </c>
      <c r="C55" s="20" t="s">
        <v>99</v>
      </c>
      <c r="D55" s="12" t="s">
        <v>100</v>
      </c>
      <c r="E55" s="13" t="s">
        <v>31</v>
      </c>
      <c r="F55" s="21">
        <v>10</v>
      </c>
      <c r="G55" s="22"/>
      <c r="H55" s="15">
        <f t="shared" si="0"/>
        <v>0</v>
      </c>
      <c r="I55" s="15">
        <f t="shared" si="1"/>
        <v>0</v>
      </c>
      <c r="J55" s="15">
        <f t="shared" si="2"/>
        <v>0</v>
      </c>
    </row>
    <row r="56" spans="1:10" s="9" customFormat="1" ht="28.8" x14ac:dyDescent="0.3">
      <c r="A56" s="10">
        <v>42</v>
      </c>
      <c r="B56" s="11" t="s">
        <v>14</v>
      </c>
      <c r="C56" s="16" t="s">
        <v>101</v>
      </c>
      <c r="D56" s="17" t="s">
        <v>102</v>
      </c>
      <c r="E56" s="25" t="s">
        <v>94</v>
      </c>
      <c r="F56" s="21">
        <v>200</v>
      </c>
      <c r="G56" s="22"/>
      <c r="H56" s="15">
        <f t="shared" si="0"/>
        <v>0</v>
      </c>
      <c r="I56" s="15">
        <f t="shared" si="1"/>
        <v>0</v>
      </c>
      <c r="J56" s="15">
        <f t="shared" si="2"/>
        <v>0</v>
      </c>
    </row>
    <row r="57" spans="1:10" s="9" customFormat="1" ht="20.399999999999999" x14ac:dyDescent="0.3">
      <c r="A57" s="10">
        <v>43</v>
      </c>
      <c r="B57" s="11" t="s">
        <v>14</v>
      </c>
      <c r="C57" s="16" t="s">
        <v>103</v>
      </c>
      <c r="D57" s="17" t="s">
        <v>104</v>
      </c>
      <c r="E57" s="25" t="s">
        <v>105</v>
      </c>
      <c r="F57" s="21">
        <v>30</v>
      </c>
      <c r="G57" s="22"/>
      <c r="H57" s="15">
        <f t="shared" si="0"/>
        <v>0</v>
      </c>
      <c r="I57" s="15">
        <f t="shared" si="1"/>
        <v>0</v>
      </c>
      <c r="J57" s="15">
        <f t="shared" si="2"/>
        <v>0</v>
      </c>
    </row>
    <row r="58" spans="1:10" s="9" customFormat="1" ht="20.399999999999999" x14ac:dyDescent="0.3">
      <c r="A58" s="10">
        <v>44</v>
      </c>
      <c r="B58" s="11" t="s">
        <v>14</v>
      </c>
      <c r="C58" s="16" t="s">
        <v>106</v>
      </c>
      <c r="D58" s="17" t="s">
        <v>107</v>
      </c>
      <c r="E58" s="25" t="s">
        <v>105</v>
      </c>
      <c r="F58" s="21">
        <v>10</v>
      </c>
      <c r="G58" s="22"/>
      <c r="H58" s="15">
        <f t="shared" si="0"/>
        <v>0</v>
      </c>
      <c r="I58" s="15">
        <f t="shared" si="1"/>
        <v>0</v>
      </c>
      <c r="J58" s="15">
        <f t="shared" si="2"/>
        <v>0</v>
      </c>
    </row>
    <row r="59" spans="1:10" s="9" customFormat="1" ht="20.399999999999999" x14ac:dyDescent="0.3">
      <c r="A59" s="10">
        <v>45</v>
      </c>
      <c r="B59" s="11" t="s">
        <v>14</v>
      </c>
      <c r="C59" s="16" t="s">
        <v>108</v>
      </c>
      <c r="D59" s="17" t="s">
        <v>109</v>
      </c>
      <c r="E59" s="25" t="s">
        <v>94</v>
      </c>
      <c r="F59" s="21">
        <v>20</v>
      </c>
      <c r="G59" s="22"/>
      <c r="H59" s="15">
        <f t="shared" si="0"/>
        <v>0</v>
      </c>
      <c r="I59" s="15">
        <f t="shared" si="1"/>
        <v>0</v>
      </c>
      <c r="J59" s="15">
        <f t="shared" si="2"/>
        <v>0</v>
      </c>
    </row>
    <row r="60" spans="1:10" s="9" customFormat="1" ht="38.4" x14ac:dyDescent="0.3">
      <c r="A60" s="10">
        <v>46</v>
      </c>
      <c r="B60" s="11" t="s">
        <v>14</v>
      </c>
      <c r="C60" s="16" t="s">
        <v>110</v>
      </c>
      <c r="D60" s="17" t="s">
        <v>111</v>
      </c>
      <c r="E60" s="25" t="s">
        <v>94</v>
      </c>
      <c r="F60" s="21">
        <v>500</v>
      </c>
      <c r="G60" s="22"/>
      <c r="H60" s="15">
        <f t="shared" si="0"/>
        <v>0</v>
      </c>
      <c r="I60" s="15">
        <f t="shared" si="1"/>
        <v>0</v>
      </c>
      <c r="J60" s="15">
        <f t="shared" si="2"/>
        <v>0</v>
      </c>
    </row>
    <row r="61" spans="1:10" s="9" customFormat="1" ht="34.950000000000003" customHeight="1" x14ac:dyDescent="0.3">
      <c r="A61" s="10">
        <v>47</v>
      </c>
      <c r="B61" s="11" t="s">
        <v>14</v>
      </c>
      <c r="C61" s="28" t="s">
        <v>112</v>
      </c>
      <c r="D61" s="12" t="s">
        <v>113</v>
      </c>
      <c r="E61" s="13" t="s">
        <v>114</v>
      </c>
      <c r="F61" s="21">
        <v>30</v>
      </c>
      <c r="G61" s="22"/>
      <c r="H61" s="15">
        <f t="shared" si="0"/>
        <v>0</v>
      </c>
      <c r="I61" s="15">
        <f t="shared" si="1"/>
        <v>0</v>
      </c>
      <c r="J61" s="15">
        <f t="shared" si="2"/>
        <v>0</v>
      </c>
    </row>
    <row r="62" spans="1:10" s="9" customFormat="1" ht="34.950000000000003" customHeight="1" x14ac:dyDescent="0.3">
      <c r="A62" s="10">
        <v>48</v>
      </c>
      <c r="B62" s="11" t="s">
        <v>14</v>
      </c>
      <c r="C62" s="28" t="s">
        <v>112</v>
      </c>
      <c r="D62" s="12" t="s">
        <v>115</v>
      </c>
      <c r="E62" s="13" t="s">
        <v>114</v>
      </c>
      <c r="F62" s="21">
        <v>30</v>
      </c>
      <c r="G62" s="22"/>
      <c r="H62" s="15">
        <f t="shared" si="0"/>
        <v>0</v>
      </c>
      <c r="I62" s="15">
        <f t="shared" si="1"/>
        <v>0</v>
      </c>
      <c r="J62" s="15">
        <f t="shared" si="2"/>
        <v>0</v>
      </c>
    </row>
    <row r="63" spans="1:10" s="9" customFormat="1" ht="34.950000000000003" customHeight="1" x14ac:dyDescent="0.3">
      <c r="A63" s="10">
        <v>49</v>
      </c>
      <c r="B63" s="11" t="s">
        <v>14</v>
      </c>
      <c r="C63" s="28" t="s">
        <v>112</v>
      </c>
      <c r="D63" s="12" t="s">
        <v>116</v>
      </c>
      <c r="E63" s="13" t="s">
        <v>114</v>
      </c>
      <c r="F63" s="21">
        <v>20</v>
      </c>
      <c r="G63" s="22"/>
      <c r="H63" s="15">
        <f t="shared" si="0"/>
        <v>0</v>
      </c>
      <c r="I63" s="15">
        <f t="shared" si="1"/>
        <v>0</v>
      </c>
      <c r="J63" s="15">
        <f t="shared" si="2"/>
        <v>0</v>
      </c>
    </row>
    <row r="64" spans="1:10" s="9" customFormat="1" ht="20.399999999999999" x14ac:dyDescent="0.3">
      <c r="A64" s="10">
        <v>50</v>
      </c>
      <c r="B64" s="11" t="s">
        <v>14</v>
      </c>
      <c r="C64" s="20" t="s">
        <v>117</v>
      </c>
      <c r="D64" s="26" t="s">
        <v>118</v>
      </c>
      <c r="E64" s="13" t="s">
        <v>114</v>
      </c>
      <c r="F64" s="21">
        <v>200</v>
      </c>
      <c r="G64" s="22"/>
      <c r="H64" s="15">
        <f t="shared" si="0"/>
        <v>0</v>
      </c>
      <c r="I64" s="15">
        <f t="shared" si="1"/>
        <v>0</v>
      </c>
      <c r="J64" s="15">
        <f t="shared" si="2"/>
        <v>0</v>
      </c>
    </row>
    <row r="65" spans="1:10" s="9" customFormat="1" ht="20.399999999999999" x14ac:dyDescent="0.3">
      <c r="A65" s="10">
        <v>51</v>
      </c>
      <c r="B65" s="11" t="s">
        <v>14</v>
      </c>
      <c r="C65" s="10" t="s">
        <v>119</v>
      </c>
      <c r="D65" s="12" t="s">
        <v>120</v>
      </c>
      <c r="E65" s="13" t="s">
        <v>31</v>
      </c>
      <c r="F65" s="21">
        <v>3</v>
      </c>
      <c r="G65" s="22"/>
      <c r="H65" s="15">
        <f t="shared" si="0"/>
        <v>0</v>
      </c>
      <c r="I65" s="15">
        <f t="shared" si="1"/>
        <v>0</v>
      </c>
      <c r="J65" s="15">
        <f t="shared" si="2"/>
        <v>0</v>
      </c>
    </row>
    <row r="66" spans="1:10" s="9" customFormat="1" ht="20.399999999999999" x14ac:dyDescent="0.3">
      <c r="A66" s="10">
        <v>52</v>
      </c>
      <c r="B66" s="11" t="s">
        <v>14</v>
      </c>
      <c r="C66" s="10" t="s">
        <v>121</v>
      </c>
      <c r="D66" s="12" t="s">
        <v>122</v>
      </c>
      <c r="E66" s="13" t="s">
        <v>31</v>
      </c>
      <c r="F66" s="21">
        <v>50</v>
      </c>
      <c r="G66" s="22"/>
      <c r="H66" s="15">
        <f t="shared" si="0"/>
        <v>0</v>
      </c>
      <c r="I66" s="15">
        <f t="shared" si="1"/>
        <v>0</v>
      </c>
      <c r="J66" s="15">
        <f t="shared" si="2"/>
        <v>0</v>
      </c>
    </row>
    <row r="67" spans="1:10" s="9" customFormat="1" ht="20.399999999999999" x14ac:dyDescent="0.3">
      <c r="A67" s="10">
        <v>53</v>
      </c>
      <c r="B67" s="11" t="s">
        <v>14</v>
      </c>
      <c r="C67" s="20" t="s">
        <v>123</v>
      </c>
      <c r="D67" s="12" t="s">
        <v>124</v>
      </c>
      <c r="E67" s="13" t="s">
        <v>31</v>
      </c>
      <c r="F67" s="21">
        <v>20</v>
      </c>
      <c r="G67" s="22"/>
      <c r="H67" s="15">
        <f t="shared" si="0"/>
        <v>0</v>
      </c>
      <c r="I67" s="15">
        <f t="shared" si="1"/>
        <v>0</v>
      </c>
      <c r="J67" s="15">
        <f t="shared" si="2"/>
        <v>0</v>
      </c>
    </row>
    <row r="68" spans="1:10" s="9" customFormat="1" ht="20.399999999999999" x14ac:dyDescent="0.3">
      <c r="A68" s="10">
        <v>54</v>
      </c>
      <c r="B68" s="11" t="s">
        <v>14</v>
      </c>
      <c r="C68" s="10" t="s">
        <v>125</v>
      </c>
      <c r="D68" s="18" t="s">
        <v>126</v>
      </c>
      <c r="E68" s="19" t="s">
        <v>31</v>
      </c>
      <c r="F68" s="21">
        <v>6</v>
      </c>
      <c r="G68" s="22"/>
      <c r="H68" s="15">
        <f t="shared" si="0"/>
        <v>0</v>
      </c>
      <c r="I68" s="15">
        <f t="shared" si="1"/>
        <v>0</v>
      </c>
      <c r="J68" s="15">
        <f t="shared" si="2"/>
        <v>0</v>
      </c>
    </row>
    <row r="69" spans="1:10" s="9" customFormat="1" ht="20.399999999999999" x14ac:dyDescent="0.3">
      <c r="A69" s="10">
        <v>55</v>
      </c>
      <c r="B69" s="11" t="s">
        <v>14</v>
      </c>
      <c r="C69" s="10" t="s">
        <v>127</v>
      </c>
      <c r="D69" s="18" t="s">
        <v>128</v>
      </c>
      <c r="E69" s="19" t="s">
        <v>31</v>
      </c>
      <c r="F69" s="21">
        <v>25</v>
      </c>
      <c r="G69" s="22"/>
      <c r="H69" s="15">
        <f t="shared" si="0"/>
        <v>0</v>
      </c>
      <c r="I69" s="15">
        <f t="shared" si="1"/>
        <v>0</v>
      </c>
      <c r="J69" s="15">
        <f t="shared" si="2"/>
        <v>0</v>
      </c>
    </row>
    <row r="70" spans="1:10" s="9" customFormat="1" ht="20.399999999999999" x14ac:dyDescent="0.3">
      <c r="A70" s="10">
        <v>56</v>
      </c>
      <c r="B70" s="11" t="s">
        <v>14</v>
      </c>
      <c r="C70" s="10" t="s">
        <v>129</v>
      </c>
      <c r="D70" s="12" t="s">
        <v>130</v>
      </c>
      <c r="E70" s="13" t="s">
        <v>17</v>
      </c>
      <c r="F70" s="21">
        <v>20</v>
      </c>
      <c r="G70" s="22"/>
      <c r="H70" s="15">
        <f t="shared" si="0"/>
        <v>0</v>
      </c>
      <c r="I70" s="15">
        <f t="shared" si="1"/>
        <v>0</v>
      </c>
      <c r="J70" s="15">
        <f t="shared" si="2"/>
        <v>0</v>
      </c>
    </row>
    <row r="71" spans="1:10" s="9" customFormat="1" ht="20.399999999999999" x14ac:dyDescent="0.3">
      <c r="A71" s="10">
        <v>57</v>
      </c>
      <c r="B71" s="11" t="s">
        <v>14</v>
      </c>
      <c r="C71" s="10" t="s">
        <v>131</v>
      </c>
      <c r="D71" s="12" t="s">
        <v>132</v>
      </c>
      <c r="E71" s="13" t="s">
        <v>17</v>
      </c>
      <c r="F71" s="21">
        <v>10</v>
      </c>
      <c r="G71" s="22"/>
      <c r="H71" s="15">
        <f t="shared" si="0"/>
        <v>0</v>
      </c>
      <c r="I71" s="15">
        <f t="shared" si="1"/>
        <v>0</v>
      </c>
      <c r="J71" s="15">
        <f t="shared" si="2"/>
        <v>0</v>
      </c>
    </row>
    <row r="72" spans="1:10" s="9" customFormat="1" ht="20.399999999999999" x14ac:dyDescent="0.3">
      <c r="A72" s="10">
        <v>58</v>
      </c>
      <c r="B72" s="11" t="s">
        <v>14</v>
      </c>
      <c r="C72" s="10" t="s">
        <v>133</v>
      </c>
      <c r="D72" s="12" t="s">
        <v>134</v>
      </c>
      <c r="E72" s="13" t="s">
        <v>31</v>
      </c>
      <c r="F72" s="21">
        <v>500</v>
      </c>
      <c r="G72" s="22"/>
      <c r="H72" s="15">
        <f t="shared" si="0"/>
        <v>0</v>
      </c>
      <c r="I72" s="15">
        <f t="shared" si="1"/>
        <v>0</v>
      </c>
      <c r="J72" s="15">
        <f t="shared" si="2"/>
        <v>0</v>
      </c>
    </row>
    <row r="73" spans="1:10" s="9" customFormat="1" ht="20.399999999999999" x14ac:dyDescent="0.3">
      <c r="A73" s="10">
        <v>59</v>
      </c>
      <c r="B73" s="11" t="s">
        <v>14</v>
      </c>
      <c r="C73" s="10" t="s">
        <v>135</v>
      </c>
      <c r="D73" s="12" t="s">
        <v>136</v>
      </c>
      <c r="E73" s="13" t="s">
        <v>22</v>
      </c>
      <c r="F73" s="21">
        <v>300</v>
      </c>
      <c r="G73" s="22"/>
      <c r="H73" s="15">
        <f t="shared" si="0"/>
        <v>0</v>
      </c>
      <c r="I73" s="15">
        <f t="shared" si="1"/>
        <v>0</v>
      </c>
      <c r="J73" s="15">
        <f t="shared" si="2"/>
        <v>0</v>
      </c>
    </row>
    <row r="74" spans="1:10" s="9" customFormat="1" ht="20.399999999999999" x14ac:dyDescent="0.3">
      <c r="A74" s="10">
        <v>60</v>
      </c>
      <c r="B74" s="11" t="s">
        <v>14</v>
      </c>
      <c r="C74" s="20" t="s">
        <v>137</v>
      </c>
      <c r="D74" s="12" t="s">
        <v>138</v>
      </c>
      <c r="E74" s="13" t="s">
        <v>31</v>
      </c>
      <c r="F74" s="21">
        <v>100</v>
      </c>
      <c r="G74" s="22"/>
      <c r="H74" s="15">
        <f t="shared" si="0"/>
        <v>0</v>
      </c>
      <c r="I74" s="15">
        <f t="shared" si="1"/>
        <v>0</v>
      </c>
      <c r="J74" s="15">
        <f t="shared" si="2"/>
        <v>0</v>
      </c>
    </row>
    <row r="75" spans="1:10" s="9" customFormat="1" ht="20.399999999999999" x14ac:dyDescent="0.3">
      <c r="A75" s="10">
        <v>61</v>
      </c>
      <c r="B75" s="11" t="s">
        <v>14</v>
      </c>
      <c r="C75" s="20" t="s">
        <v>139</v>
      </c>
      <c r="D75" s="26" t="s">
        <v>140</v>
      </c>
      <c r="E75" s="29" t="s">
        <v>31</v>
      </c>
      <c r="F75" s="21">
        <v>100</v>
      </c>
      <c r="G75" s="22"/>
      <c r="H75" s="15">
        <f t="shared" si="0"/>
        <v>0</v>
      </c>
      <c r="I75" s="15">
        <f t="shared" si="1"/>
        <v>0</v>
      </c>
      <c r="J75" s="15">
        <f t="shared" si="2"/>
        <v>0</v>
      </c>
    </row>
    <row r="76" spans="1:10" s="9" customFormat="1" ht="20.399999999999999" x14ac:dyDescent="0.3">
      <c r="A76" s="10">
        <v>62</v>
      </c>
      <c r="B76" s="11" t="s">
        <v>14</v>
      </c>
      <c r="C76" s="10" t="s">
        <v>141</v>
      </c>
      <c r="D76" s="12" t="s">
        <v>142</v>
      </c>
      <c r="E76" s="13" t="s">
        <v>31</v>
      </c>
      <c r="F76" s="21">
        <v>100</v>
      </c>
      <c r="G76" s="22"/>
      <c r="H76" s="15">
        <f t="shared" si="0"/>
        <v>0</v>
      </c>
      <c r="I76" s="15">
        <f t="shared" si="1"/>
        <v>0</v>
      </c>
      <c r="J76" s="15">
        <f t="shared" si="2"/>
        <v>0</v>
      </c>
    </row>
    <row r="77" spans="1:10" s="9" customFormat="1" ht="20.399999999999999" x14ac:dyDescent="0.3">
      <c r="A77" s="10">
        <v>63</v>
      </c>
      <c r="B77" s="11" t="s">
        <v>14</v>
      </c>
      <c r="C77" s="20" t="s">
        <v>143</v>
      </c>
      <c r="D77" s="12" t="s">
        <v>144</v>
      </c>
      <c r="E77" s="13" t="s">
        <v>31</v>
      </c>
      <c r="F77" s="21">
        <v>500</v>
      </c>
      <c r="G77" s="22"/>
      <c r="H77" s="15">
        <f t="shared" si="0"/>
        <v>0</v>
      </c>
      <c r="I77" s="15">
        <f t="shared" si="1"/>
        <v>0</v>
      </c>
      <c r="J77" s="15">
        <f t="shared" si="2"/>
        <v>0</v>
      </c>
    </row>
    <row r="78" spans="1:10" s="9" customFormat="1" ht="28.8" x14ac:dyDescent="0.3">
      <c r="A78" s="10">
        <v>64</v>
      </c>
      <c r="B78" s="11" t="s">
        <v>14</v>
      </c>
      <c r="C78" s="20" t="s">
        <v>145</v>
      </c>
      <c r="D78" s="12" t="s">
        <v>146</v>
      </c>
      <c r="E78" s="13" t="s">
        <v>31</v>
      </c>
      <c r="F78" s="21">
        <v>2000</v>
      </c>
      <c r="G78" s="22"/>
      <c r="H78" s="15">
        <f t="shared" si="0"/>
        <v>0</v>
      </c>
      <c r="I78" s="15">
        <f t="shared" si="1"/>
        <v>0</v>
      </c>
      <c r="J78" s="15">
        <f t="shared" si="2"/>
        <v>0</v>
      </c>
    </row>
    <row r="79" spans="1:10" s="9" customFormat="1" ht="20.399999999999999" x14ac:dyDescent="0.3">
      <c r="A79" s="10">
        <v>65</v>
      </c>
      <c r="B79" s="11" t="s">
        <v>14</v>
      </c>
      <c r="C79" s="20" t="s">
        <v>147</v>
      </c>
      <c r="D79" s="12" t="s">
        <v>148</v>
      </c>
      <c r="E79" s="13" t="s">
        <v>31</v>
      </c>
      <c r="F79" s="21">
        <v>3000</v>
      </c>
      <c r="G79" s="22"/>
      <c r="H79" s="15">
        <f t="shared" si="0"/>
        <v>0</v>
      </c>
      <c r="I79" s="15">
        <f t="shared" si="1"/>
        <v>0</v>
      </c>
      <c r="J79" s="15">
        <f t="shared" si="2"/>
        <v>0</v>
      </c>
    </row>
    <row r="80" spans="1:10" s="9" customFormat="1" ht="20.399999999999999" x14ac:dyDescent="0.3">
      <c r="A80" s="10">
        <v>66</v>
      </c>
      <c r="B80" s="11" t="s">
        <v>14</v>
      </c>
      <c r="C80" s="20" t="s">
        <v>149</v>
      </c>
      <c r="D80" s="12" t="s">
        <v>150</v>
      </c>
      <c r="E80" s="13" t="s">
        <v>31</v>
      </c>
      <c r="F80" s="21">
        <v>500</v>
      </c>
      <c r="G80" s="22"/>
      <c r="H80" s="15">
        <f t="shared" ref="H80:H139" si="3">F80*G80</f>
        <v>0</v>
      </c>
      <c r="I80" s="15">
        <f t="shared" ref="I80:I140" si="4">H80*24%</f>
        <v>0</v>
      </c>
      <c r="J80" s="15">
        <f t="shared" ref="J80:J140" si="5">H80+I80</f>
        <v>0</v>
      </c>
    </row>
    <row r="81" spans="1:10" s="9" customFormat="1" ht="20.399999999999999" x14ac:dyDescent="0.3">
      <c r="A81" s="10">
        <v>67</v>
      </c>
      <c r="B81" s="11" t="s">
        <v>14</v>
      </c>
      <c r="C81" s="20" t="s">
        <v>151</v>
      </c>
      <c r="D81" s="12" t="s">
        <v>152</v>
      </c>
      <c r="E81" s="13" t="s">
        <v>31</v>
      </c>
      <c r="F81" s="21">
        <v>100</v>
      </c>
      <c r="G81" s="22"/>
      <c r="H81" s="15">
        <f t="shared" si="3"/>
        <v>0</v>
      </c>
      <c r="I81" s="15">
        <f t="shared" si="4"/>
        <v>0</v>
      </c>
      <c r="J81" s="15">
        <f t="shared" si="5"/>
        <v>0</v>
      </c>
    </row>
    <row r="82" spans="1:10" s="9" customFormat="1" ht="20.399999999999999" x14ac:dyDescent="0.3">
      <c r="A82" s="10">
        <v>68</v>
      </c>
      <c r="B82" s="11" t="s">
        <v>14</v>
      </c>
      <c r="C82" s="20" t="s">
        <v>153</v>
      </c>
      <c r="D82" s="12" t="s">
        <v>154</v>
      </c>
      <c r="E82" s="13" t="s">
        <v>31</v>
      </c>
      <c r="F82" s="21">
        <v>100</v>
      </c>
      <c r="G82" s="22"/>
      <c r="H82" s="15">
        <f t="shared" si="3"/>
        <v>0</v>
      </c>
      <c r="I82" s="15">
        <f t="shared" si="4"/>
        <v>0</v>
      </c>
      <c r="J82" s="15">
        <f t="shared" si="5"/>
        <v>0</v>
      </c>
    </row>
    <row r="83" spans="1:10" s="9" customFormat="1" ht="38.4" x14ac:dyDescent="0.3">
      <c r="A83" s="10">
        <v>69</v>
      </c>
      <c r="B83" s="11" t="s">
        <v>14</v>
      </c>
      <c r="C83" s="10" t="s">
        <v>155</v>
      </c>
      <c r="D83" s="12" t="s">
        <v>156</v>
      </c>
      <c r="E83" s="13" t="s">
        <v>114</v>
      </c>
      <c r="F83" s="21">
        <v>150</v>
      </c>
      <c r="G83" s="22"/>
      <c r="H83" s="15">
        <f t="shared" si="3"/>
        <v>0</v>
      </c>
      <c r="I83" s="15">
        <f t="shared" si="4"/>
        <v>0</v>
      </c>
      <c r="J83" s="15">
        <f t="shared" si="5"/>
        <v>0</v>
      </c>
    </row>
    <row r="84" spans="1:10" s="9" customFormat="1" ht="20.399999999999999" x14ac:dyDescent="0.3">
      <c r="A84" s="10">
        <v>70</v>
      </c>
      <c r="B84" s="11" t="s">
        <v>14</v>
      </c>
      <c r="C84" s="10" t="s">
        <v>157</v>
      </c>
      <c r="D84" s="12" t="s">
        <v>158</v>
      </c>
      <c r="E84" s="13" t="s">
        <v>31</v>
      </c>
      <c r="F84" s="21">
        <v>100</v>
      </c>
      <c r="G84" s="22"/>
      <c r="H84" s="15">
        <f t="shared" si="3"/>
        <v>0</v>
      </c>
      <c r="I84" s="15">
        <f t="shared" si="4"/>
        <v>0</v>
      </c>
      <c r="J84" s="15">
        <f t="shared" si="5"/>
        <v>0</v>
      </c>
    </row>
    <row r="85" spans="1:10" s="9" customFormat="1" ht="20.399999999999999" x14ac:dyDescent="0.3">
      <c r="A85" s="10">
        <v>71</v>
      </c>
      <c r="B85" s="11" t="s">
        <v>14</v>
      </c>
      <c r="C85" s="10" t="s">
        <v>159</v>
      </c>
      <c r="D85" s="12" t="s">
        <v>160</v>
      </c>
      <c r="E85" s="13" t="s">
        <v>31</v>
      </c>
      <c r="F85" s="21">
        <v>5</v>
      </c>
      <c r="G85" s="22"/>
      <c r="H85" s="15">
        <f t="shared" si="3"/>
        <v>0</v>
      </c>
      <c r="I85" s="15">
        <f t="shared" si="4"/>
        <v>0</v>
      </c>
      <c r="J85" s="15">
        <f t="shared" si="5"/>
        <v>0</v>
      </c>
    </row>
    <row r="86" spans="1:10" s="9" customFormat="1" ht="20.399999999999999" x14ac:dyDescent="0.3">
      <c r="A86" s="10">
        <v>72</v>
      </c>
      <c r="B86" s="11" t="s">
        <v>14</v>
      </c>
      <c r="C86" s="20" t="s">
        <v>161</v>
      </c>
      <c r="D86" s="12" t="s">
        <v>162</v>
      </c>
      <c r="E86" s="13" t="s">
        <v>22</v>
      </c>
      <c r="F86" s="21">
        <v>50</v>
      </c>
      <c r="G86" s="22"/>
      <c r="H86" s="15">
        <f t="shared" si="3"/>
        <v>0</v>
      </c>
      <c r="I86" s="15">
        <f t="shared" si="4"/>
        <v>0</v>
      </c>
      <c r="J86" s="15">
        <f t="shared" si="5"/>
        <v>0</v>
      </c>
    </row>
    <row r="87" spans="1:10" s="9" customFormat="1" ht="20.399999999999999" x14ac:dyDescent="0.3">
      <c r="A87" s="10">
        <v>73</v>
      </c>
      <c r="B87" s="11" t="s">
        <v>14</v>
      </c>
      <c r="C87" s="10" t="s">
        <v>163</v>
      </c>
      <c r="D87" s="12" t="s">
        <v>164</v>
      </c>
      <c r="E87" s="13" t="s">
        <v>31</v>
      </c>
      <c r="F87" s="21">
        <v>100</v>
      </c>
      <c r="G87" s="22"/>
      <c r="H87" s="15">
        <f t="shared" si="3"/>
        <v>0</v>
      </c>
      <c r="I87" s="15">
        <f t="shared" si="4"/>
        <v>0</v>
      </c>
      <c r="J87" s="15">
        <f t="shared" si="5"/>
        <v>0</v>
      </c>
    </row>
    <row r="88" spans="1:10" s="9" customFormat="1" ht="48" x14ac:dyDescent="0.3">
      <c r="A88" s="10">
        <v>74</v>
      </c>
      <c r="B88" s="11" t="s">
        <v>14</v>
      </c>
      <c r="C88" s="30" t="s">
        <v>165</v>
      </c>
      <c r="D88" s="31" t="s">
        <v>166</v>
      </c>
      <c r="E88" s="32" t="s">
        <v>167</v>
      </c>
      <c r="F88" s="21">
        <v>20</v>
      </c>
      <c r="G88" s="22"/>
      <c r="H88" s="15">
        <f t="shared" si="3"/>
        <v>0</v>
      </c>
      <c r="I88" s="15">
        <f t="shared" si="4"/>
        <v>0</v>
      </c>
      <c r="J88" s="15">
        <f t="shared" si="5"/>
        <v>0</v>
      </c>
    </row>
    <row r="89" spans="1:10" s="9" customFormat="1" ht="20.399999999999999" x14ac:dyDescent="0.3">
      <c r="A89" s="10">
        <v>75</v>
      </c>
      <c r="B89" s="11" t="s">
        <v>14</v>
      </c>
      <c r="C89" s="10" t="s">
        <v>168</v>
      </c>
      <c r="D89" s="12" t="s">
        <v>169</v>
      </c>
      <c r="E89" s="13" t="s">
        <v>170</v>
      </c>
      <c r="F89" s="21">
        <v>500</v>
      </c>
      <c r="G89" s="22"/>
      <c r="H89" s="15">
        <f t="shared" si="3"/>
        <v>0</v>
      </c>
      <c r="I89" s="15">
        <f t="shared" si="4"/>
        <v>0</v>
      </c>
      <c r="J89" s="15">
        <f t="shared" si="5"/>
        <v>0</v>
      </c>
    </row>
    <row r="90" spans="1:10" s="9" customFormat="1" ht="20.399999999999999" x14ac:dyDescent="0.3">
      <c r="A90" s="10">
        <v>76</v>
      </c>
      <c r="B90" s="11" t="s">
        <v>14</v>
      </c>
      <c r="C90" s="10" t="s">
        <v>171</v>
      </c>
      <c r="D90" s="12" t="s">
        <v>172</v>
      </c>
      <c r="E90" s="13" t="s">
        <v>31</v>
      </c>
      <c r="F90" s="21">
        <v>100</v>
      </c>
      <c r="G90" s="22"/>
      <c r="H90" s="15">
        <f t="shared" si="3"/>
        <v>0</v>
      </c>
      <c r="I90" s="15">
        <f t="shared" si="4"/>
        <v>0</v>
      </c>
      <c r="J90" s="15">
        <f t="shared" si="5"/>
        <v>0</v>
      </c>
    </row>
    <row r="91" spans="1:10" s="9" customFormat="1" ht="20.399999999999999" x14ac:dyDescent="0.3">
      <c r="A91" s="10">
        <v>77</v>
      </c>
      <c r="B91" s="11" t="s">
        <v>14</v>
      </c>
      <c r="C91" s="10" t="s">
        <v>173</v>
      </c>
      <c r="D91" s="12" t="s">
        <v>174</v>
      </c>
      <c r="E91" s="13" t="s">
        <v>31</v>
      </c>
      <c r="F91" s="21">
        <v>50</v>
      </c>
      <c r="G91" s="22"/>
      <c r="H91" s="15">
        <f t="shared" si="3"/>
        <v>0</v>
      </c>
      <c r="I91" s="15">
        <f t="shared" si="4"/>
        <v>0</v>
      </c>
      <c r="J91" s="15">
        <f t="shared" si="5"/>
        <v>0</v>
      </c>
    </row>
    <row r="92" spans="1:10" s="9" customFormat="1" ht="38.4" x14ac:dyDescent="0.3">
      <c r="A92" s="10">
        <v>78</v>
      </c>
      <c r="B92" s="11" t="s">
        <v>14</v>
      </c>
      <c r="C92" s="10" t="s">
        <v>175</v>
      </c>
      <c r="D92" s="12" t="s">
        <v>176</v>
      </c>
      <c r="E92" s="13" t="s">
        <v>177</v>
      </c>
      <c r="F92" s="21">
        <v>20</v>
      </c>
      <c r="G92" s="22"/>
      <c r="H92" s="15">
        <f t="shared" si="3"/>
        <v>0</v>
      </c>
      <c r="I92" s="15">
        <f t="shared" si="4"/>
        <v>0</v>
      </c>
      <c r="J92" s="15">
        <f t="shared" si="5"/>
        <v>0</v>
      </c>
    </row>
    <row r="93" spans="1:10" s="9" customFormat="1" ht="38.4" x14ac:dyDescent="0.3">
      <c r="A93" s="10">
        <v>79</v>
      </c>
      <c r="B93" s="11" t="s">
        <v>14</v>
      </c>
      <c r="C93" s="10" t="s">
        <v>178</v>
      </c>
      <c r="D93" s="12" t="s">
        <v>179</v>
      </c>
      <c r="E93" s="13" t="s">
        <v>31</v>
      </c>
      <c r="F93" s="21">
        <v>2000</v>
      </c>
      <c r="G93" s="22"/>
      <c r="H93" s="15">
        <f t="shared" si="3"/>
        <v>0</v>
      </c>
      <c r="I93" s="15">
        <f t="shared" si="4"/>
        <v>0</v>
      </c>
      <c r="J93" s="15">
        <f t="shared" si="5"/>
        <v>0</v>
      </c>
    </row>
    <row r="94" spans="1:10" s="9" customFormat="1" ht="20.399999999999999" x14ac:dyDescent="0.3">
      <c r="A94" s="10">
        <v>80</v>
      </c>
      <c r="B94" s="11" t="s">
        <v>14</v>
      </c>
      <c r="C94" s="10" t="s">
        <v>180</v>
      </c>
      <c r="D94" s="12" t="s">
        <v>181</v>
      </c>
      <c r="E94" s="13" t="s">
        <v>31</v>
      </c>
      <c r="F94" s="21">
        <v>300</v>
      </c>
      <c r="G94" s="22"/>
      <c r="H94" s="15">
        <f t="shared" si="3"/>
        <v>0</v>
      </c>
      <c r="I94" s="15">
        <f t="shared" si="4"/>
        <v>0</v>
      </c>
      <c r="J94" s="15">
        <f t="shared" si="5"/>
        <v>0</v>
      </c>
    </row>
    <row r="95" spans="1:10" s="9" customFormat="1" ht="20.399999999999999" x14ac:dyDescent="0.3">
      <c r="A95" s="10">
        <v>81</v>
      </c>
      <c r="B95" s="11" t="s">
        <v>14</v>
      </c>
      <c r="C95" s="10" t="s">
        <v>182</v>
      </c>
      <c r="D95" s="12" t="s">
        <v>183</v>
      </c>
      <c r="E95" s="13" t="s">
        <v>31</v>
      </c>
      <c r="F95" s="21">
        <v>100</v>
      </c>
      <c r="G95" s="22"/>
      <c r="H95" s="15">
        <f t="shared" si="3"/>
        <v>0</v>
      </c>
      <c r="I95" s="15">
        <f t="shared" si="4"/>
        <v>0</v>
      </c>
      <c r="J95" s="15">
        <f t="shared" si="5"/>
        <v>0</v>
      </c>
    </row>
    <row r="96" spans="1:10" s="9" customFormat="1" ht="20.399999999999999" x14ac:dyDescent="0.3">
      <c r="A96" s="10">
        <v>82</v>
      </c>
      <c r="B96" s="11" t="s">
        <v>14</v>
      </c>
      <c r="C96" s="10" t="s">
        <v>184</v>
      </c>
      <c r="D96" s="12" t="s">
        <v>185</v>
      </c>
      <c r="E96" s="13" t="s">
        <v>31</v>
      </c>
      <c r="F96" s="21">
        <v>2000</v>
      </c>
      <c r="G96" s="22"/>
      <c r="H96" s="15">
        <f t="shared" si="3"/>
        <v>0</v>
      </c>
      <c r="I96" s="15">
        <f t="shared" si="4"/>
        <v>0</v>
      </c>
      <c r="J96" s="15">
        <f t="shared" si="5"/>
        <v>0</v>
      </c>
    </row>
    <row r="97" spans="1:10" s="9" customFormat="1" ht="20.399999999999999" x14ac:dyDescent="0.3">
      <c r="A97" s="10">
        <v>83</v>
      </c>
      <c r="B97" s="11" t="s">
        <v>14</v>
      </c>
      <c r="C97" s="10" t="s">
        <v>186</v>
      </c>
      <c r="D97" s="12" t="s">
        <v>187</v>
      </c>
      <c r="E97" s="13" t="s">
        <v>31</v>
      </c>
      <c r="F97" s="21">
        <v>200</v>
      </c>
      <c r="G97" s="22"/>
      <c r="H97" s="15">
        <f t="shared" si="3"/>
        <v>0</v>
      </c>
      <c r="I97" s="15">
        <f t="shared" si="4"/>
        <v>0</v>
      </c>
      <c r="J97" s="15">
        <f t="shared" si="5"/>
        <v>0</v>
      </c>
    </row>
    <row r="98" spans="1:10" s="9" customFormat="1" ht="20.399999999999999" x14ac:dyDescent="0.3">
      <c r="A98" s="10">
        <v>84</v>
      </c>
      <c r="B98" s="11" t="s">
        <v>14</v>
      </c>
      <c r="C98" s="10" t="s">
        <v>188</v>
      </c>
      <c r="D98" s="12" t="s">
        <v>189</v>
      </c>
      <c r="E98" s="13" t="s">
        <v>31</v>
      </c>
      <c r="F98" s="21">
        <v>400</v>
      </c>
      <c r="G98" s="22"/>
      <c r="H98" s="15">
        <f t="shared" si="3"/>
        <v>0</v>
      </c>
      <c r="I98" s="15">
        <f t="shared" si="4"/>
        <v>0</v>
      </c>
      <c r="J98" s="15">
        <f t="shared" si="5"/>
        <v>0</v>
      </c>
    </row>
    <row r="99" spans="1:10" s="9" customFormat="1" ht="20.399999999999999" x14ac:dyDescent="0.3">
      <c r="A99" s="10">
        <v>85</v>
      </c>
      <c r="B99" s="11" t="s">
        <v>14</v>
      </c>
      <c r="C99" s="10" t="s">
        <v>190</v>
      </c>
      <c r="D99" s="12" t="s">
        <v>191</v>
      </c>
      <c r="E99" s="13" t="s">
        <v>31</v>
      </c>
      <c r="F99" s="21">
        <v>200</v>
      </c>
      <c r="G99" s="22"/>
      <c r="H99" s="15">
        <f t="shared" si="3"/>
        <v>0</v>
      </c>
      <c r="I99" s="15">
        <f t="shared" si="4"/>
        <v>0</v>
      </c>
      <c r="J99" s="15">
        <f t="shared" si="5"/>
        <v>0</v>
      </c>
    </row>
    <row r="100" spans="1:10" s="9" customFormat="1" ht="20.399999999999999" x14ac:dyDescent="0.3">
      <c r="A100" s="10">
        <v>86</v>
      </c>
      <c r="B100" s="11" t="s">
        <v>14</v>
      </c>
      <c r="C100" s="10" t="s">
        <v>192</v>
      </c>
      <c r="D100" s="12" t="s">
        <v>193</v>
      </c>
      <c r="E100" s="13" t="s">
        <v>31</v>
      </c>
      <c r="F100" s="21">
        <v>1000</v>
      </c>
      <c r="G100" s="22"/>
      <c r="H100" s="15">
        <f t="shared" si="3"/>
        <v>0</v>
      </c>
      <c r="I100" s="15">
        <f t="shared" si="4"/>
        <v>0</v>
      </c>
      <c r="J100" s="15">
        <f t="shared" si="5"/>
        <v>0</v>
      </c>
    </row>
    <row r="101" spans="1:10" s="9" customFormat="1" ht="20.399999999999999" x14ac:dyDescent="0.3">
      <c r="A101" s="10">
        <v>87</v>
      </c>
      <c r="B101" s="11" t="s">
        <v>14</v>
      </c>
      <c r="C101" s="10" t="s">
        <v>194</v>
      </c>
      <c r="D101" s="12" t="s">
        <v>195</v>
      </c>
      <c r="E101" s="13" t="s">
        <v>31</v>
      </c>
      <c r="F101" s="21">
        <v>50</v>
      </c>
      <c r="G101" s="22"/>
      <c r="H101" s="15">
        <f t="shared" si="3"/>
        <v>0</v>
      </c>
      <c r="I101" s="15">
        <f t="shared" si="4"/>
        <v>0</v>
      </c>
      <c r="J101" s="15">
        <f t="shared" si="5"/>
        <v>0</v>
      </c>
    </row>
    <row r="102" spans="1:10" s="9" customFormat="1" ht="20.399999999999999" x14ac:dyDescent="0.3">
      <c r="A102" s="10">
        <v>88</v>
      </c>
      <c r="B102" s="11" t="s">
        <v>14</v>
      </c>
      <c r="C102" s="20" t="s">
        <v>196</v>
      </c>
      <c r="D102" s="12" t="s">
        <v>197</v>
      </c>
      <c r="E102" s="13" t="s">
        <v>22</v>
      </c>
      <c r="F102" s="21">
        <v>100</v>
      </c>
      <c r="G102" s="22"/>
      <c r="H102" s="15">
        <f t="shared" si="3"/>
        <v>0</v>
      </c>
      <c r="I102" s="15">
        <f t="shared" si="4"/>
        <v>0</v>
      </c>
      <c r="J102" s="15">
        <f t="shared" si="5"/>
        <v>0</v>
      </c>
    </row>
    <row r="103" spans="1:10" s="9" customFormat="1" ht="20.399999999999999" x14ac:dyDescent="0.3">
      <c r="A103" s="10">
        <v>89</v>
      </c>
      <c r="B103" s="11" t="s">
        <v>14</v>
      </c>
      <c r="C103" s="20" t="s">
        <v>198</v>
      </c>
      <c r="D103" s="12" t="s">
        <v>199</v>
      </c>
      <c r="E103" s="13" t="s">
        <v>22</v>
      </c>
      <c r="F103" s="21">
        <v>100</v>
      </c>
      <c r="G103" s="22"/>
      <c r="H103" s="15">
        <f t="shared" si="3"/>
        <v>0</v>
      </c>
      <c r="I103" s="15">
        <f t="shared" si="4"/>
        <v>0</v>
      </c>
      <c r="J103" s="15">
        <f t="shared" si="5"/>
        <v>0</v>
      </c>
    </row>
    <row r="104" spans="1:10" ht="20.399999999999999" x14ac:dyDescent="0.3">
      <c r="A104" s="10">
        <v>90</v>
      </c>
      <c r="B104" s="11" t="s">
        <v>14</v>
      </c>
      <c r="C104" s="20" t="s">
        <v>200</v>
      </c>
      <c r="D104" s="12" t="s">
        <v>201</v>
      </c>
      <c r="E104" s="13" t="s">
        <v>22</v>
      </c>
      <c r="F104" s="21">
        <v>300</v>
      </c>
      <c r="G104" s="22"/>
      <c r="H104" s="15">
        <f t="shared" si="3"/>
        <v>0</v>
      </c>
      <c r="I104" s="15">
        <f t="shared" si="4"/>
        <v>0</v>
      </c>
      <c r="J104" s="15">
        <f t="shared" si="5"/>
        <v>0</v>
      </c>
    </row>
    <row r="105" spans="1:10" s="9" customFormat="1" ht="20.399999999999999" x14ac:dyDescent="0.3">
      <c r="A105" s="10">
        <v>91</v>
      </c>
      <c r="B105" s="11" t="s">
        <v>14</v>
      </c>
      <c r="C105" s="20" t="s">
        <v>202</v>
      </c>
      <c r="D105" s="12" t="s">
        <v>203</v>
      </c>
      <c r="E105" s="13" t="s">
        <v>22</v>
      </c>
      <c r="F105" s="21">
        <v>300</v>
      </c>
      <c r="G105" s="22"/>
      <c r="H105" s="15">
        <f t="shared" si="3"/>
        <v>0</v>
      </c>
      <c r="I105" s="15">
        <f t="shared" si="4"/>
        <v>0</v>
      </c>
      <c r="J105" s="15">
        <f t="shared" si="5"/>
        <v>0</v>
      </c>
    </row>
    <row r="106" spans="1:10" s="9" customFormat="1" ht="28.8" x14ac:dyDescent="0.3">
      <c r="A106" s="10">
        <v>92</v>
      </c>
      <c r="B106" s="11" t="s">
        <v>14</v>
      </c>
      <c r="C106" s="10" t="s">
        <v>204</v>
      </c>
      <c r="D106" s="12" t="s">
        <v>205</v>
      </c>
      <c r="E106" s="13" t="s">
        <v>31</v>
      </c>
      <c r="F106" s="21">
        <v>10</v>
      </c>
      <c r="G106" s="22"/>
      <c r="H106" s="15">
        <f t="shared" si="3"/>
        <v>0</v>
      </c>
      <c r="I106" s="15">
        <f t="shared" si="4"/>
        <v>0</v>
      </c>
      <c r="J106" s="15">
        <f t="shared" si="5"/>
        <v>0</v>
      </c>
    </row>
    <row r="107" spans="1:10" s="9" customFormat="1" ht="20.399999999999999" x14ac:dyDescent="0.3">
      <c r="A107" s="10">
        <v>93</v>
      </c>
      <c r="B107" s="11" t="s">
        <v>14</v>
      </c>
      <c r="C107" s="10" t="s">
        <v>206</v>
      </c>
      <c r="D107" s="12" t="s">
        <v>207</v>
      </c>
      <c r="E107" s="13" t="s">
        <v>31</v>
      </c>
      <c r="F107" s="21">
        <v>100</v>
      </c>
      <c r="G107" s="22"/>
      <c r="H107" s="15">
        <f t="shared" si="3"/>
        <v>0</v>
      </c>
      <c r="I107" s="15">
        <f t="shared" si="4"/>
        <v>0</v>
      </c>
      <c r="J107" s="15">
        <f t="shared" si="5"/>
        <v>0</v>
      </c>
    </row>
    <row r="108" spans="1:10" s="9" customFormat="1" ht="20.399999999999999" x14ac:dyDescent="0.3">
      <c r="A108" s="10">
        <v>94</v>
      </c>
      <c r="B108" s="11" t="s">
        <v>14</v>
      </c>
      <c r="C108" s="10" t="s">
        <v>208</v>
      </c>
      <c r="D108" s="12" t="s">
        <v>209</v>
      </c>
      <c r="E108" s="13" t="s">
        <v>31</v>
      </c>
      <c r="F108" s="21">
        <v>50</v>
      </c>
      <c r="G108" s="22"/>
      <c r="H108" s="15">
        <f t="shared" si="3"/>
        <v>0</v>
      </c>
      <c r="I108" s="15">
        <f t="shared" si="4"/>
        <v>0</v>
      </c>
      <c r="J108" s="15">
        <f t="shared" si="5"/>
        <v>0</v>
      </c>
    </row>
    <row r="109" spans="1:10" ht="20.399999999999999" x14ac:dyDescent="0.3">
      <c r="A109" s="10">
        <v>95</v>
      </c>
      <c r="B109" s="11" t="s">
        <v>14</v>
      </c>
      <c r="C109" s="20" t="s">
        <v>210</v>
      </c>
      <c r="D109" s="12" t="s">
        <v>211</v>
      </c>
      <c r="E109" s="13" t="s">
        <v>31</v>
      </c>
      <c r="F109" s="21">
        <v>20</v>
      </c>
      <c r="G109" s="22"/>
      <c r="H109" s="15">
        <f t="shared" si="3"/>
        <v>0</v>
      </c>
      <c r="I109" s="15">
        <f t="shared" si="4"/>
        <v>0</v>
      </c>
      <c r="J109" s="15">
        <f t="shared" si="5"/>
        <v>0</v>
      </c>
    </row>
    <row r="110" spans="1:10" ht="38.4" x14ac:dyDescent="0.3">
      <c r="A110" s="10">
        <v>96</v>
      </c>
      <c r="B110" s="11" t="s">
        <v>14</v>
      </c>
      <c r="C110" s="10" t="s">
        <v>212</v>
      </c>
      <c r="D110" s="12" t="s">
        <v>213</v>
      </c>
      <c r="E110" s="13" t="s">
        <v>114</v>
      </c>
      <c r="F110" s="21">
        <v>25</v>
      </c>
      <c r="G110" s="22"/>
      <c r="H110" s="15">
        <f t="shared" si="3"/>
        <v>0</v>
      </c>
      <c r="I110" s="15">
        <f t="shared" si="4"/>
        <v>0</v>
      </c>
      <c r="J110" s="15">
        <f t="shared" si="5"/>
        <v>0</v>
      </c>
    </row>
    <row r="111" spans="1:10" ht="28.8" x14ac:dyDescent="0.3">
      <c r="A111" s="10">
        <v>97</v>
      </c>
      <c r="B111" s="11" t="s">
        <v>14</v>
      </c>
      <c r="C111" s="10" t="s">
        <v>214</v>
      </c>
      <c r="D111" s="12" t="s">
        <v>215</v>
      </c>
      <c r="E111" s="13" t="s">
        <v>31</v>
      </c>
      <c r="F111" s="21">
        <v>60</v>
      </c>
      <c r="G111" s="22"/>
      <c r="H111" s="15">
        <f t="shared" si="3"/>
        <v>0</v>
      </c>
      <c r="I111" s="15">
        <f t="shared" si="4"/>
        <v>0</v>
      </c>
      <c r="J111" s="15">
        <f t="shared" si="5"/>
        <v>0</v>
      </c>
    </row>
    <row r="112" spans="1:10" ht="20.399999999999999" x14ac:dyDescent="0.3">
      <c r="A112" s="10">
        <v>98</v>
      </c>
      <c r="B112" s="11" t="s">
        <v>14</v>
      </c>
      <c r="C112" s="10" t="s">
        <v>216</v>
      </c>
      <c r="D112" s="12" t="s">
        <v>217</v>
      </c>
      <c r="E112" s="13" t="s">
        <v>31</v>
      </c>
      <c r="F112" s="21">
        <v>20</v>
      </c>
      <c r="G112" s="22"/>
      <c r="H112" s="15">
        <f t="shared" si="3"/>
        <v>0</v>
      </c>
      <c r="I112" s="15">
        <f t="shared" si="4"/>
        <v>0</v>
      </c>
      <c r="J112" s="15">
        <f t="shared" si="5"/>
        <v>0</v>
      </c>
    </row>
    <row r="113" spans="1:10" ht="20.399999999999999" x14ac:dyDescent="0.3">
      <c r="A113" s="10">
        <v>99</v>
      </c>
      <c r="B113" s="11" t="s">
        <v>14</v>
      </c>
      <c r="C113" s="10" t="s">
        <v>218</v>
      </c>
      <c r="D113" s="12" t="s">
        <v>219</v>
      </c>
      <c r="E113" s="13" t="s">
        <v>31</v>
      </c>
      <c r="F113" s="21">
        <v>40</v>
      </c>
      <c r="G113" s="22"/>
      <c r="H113" s="15">
        <f t="shared" si="3"/>
        <v>0</v>
      </c>
      <c r="I113" s="15">
        <f t="shared" si="4"/>
        <v>0</v>
      </c>
      <c r="J113" s="15">
        <f t="shared" si="5"/>
        <v>0</v>
      </c>
    </row>
    <row r="114" spans="1:10" ht="20.399999999999999" x14ac:dyDescent="0.3">
      <c r="A114" s="10">
        <v>100</v>
      </c>
      <c r="B114" s="11" t="s">
        <v>14</v>
      </c>
      <c r="C114" s="10" t="s">
        <v>220</v>
      </c>
      <c r="D114" s="12" t="s">
        <v>221</v>
      </c>
      <c r="E114" s="13" t="s">
        <v>31</v>
      </c>
      <c r="F114" s="21">
        <v>10</v>
      </c>
      <c r="G114" s="22"/>
      <c r="H114" s="15">
        <f t="shared" si="3"/>
        <v>0</v>
      </c>
      <c r="I114" s="15">
        <f t="shared" si="4"/>
        <v>0</v>
      </c>
      <c r="J114" s="15">
        <f t="shared" si="5"/>
        <v>0</v>
      </c>
    </row>
    <row r="115" spans="1:10" ht="20.399999999999999" x14ac:dyDescent="0.3">
      <c r="A115" s="10">
        <v>101</v>
      </c>
      <c r="B115" s="11" t="s">
        <v>14</v>
      </c>
      <c r="C115" s="10" t="s">
        <v>222</v>
      </c>
      <c r="D115" s="12" t="s">
        <v>223</v>
      </c>
      <c r="E115" s="13" t="s">
        <v>31</v>
      </c>
      <c r="F115" s="21">
        <v>60</v>
      </c>
      <c r="G115" s="22"/>
      <c r="H115" s="15">
        <f t="shared" si="3"/>
        <v>0</v>
      </c>
      <c r="I115" s="15">
        <f t="shared" si="4"/>
        <v>0</v>
      </c>
      <c r="J115" s="15">
        <f t="shared" si="5"/>
        <v>0</v>
      </c>
    </row>
    <row r="116" spans="1:10" ht="20.399999999999999" x14ac:dyDescent="0.3">
      <c r="A116" s="10">
        <v>102</v>
      </c>
      <c r="B116" s="11" t="s">
        <v>14</v>
      </c>
      <c r="C116" s="10" t="s">
        <v>224</v>
      </c>
      <c r="D116" s="12" t="s">
        <v>225</v>
      </c>
      <c r="E116" s="13" t="s">
        <v>31</v>
      </c>
      <c r="F116" s="21">
        <v>60</v>
      </c>
      <c r="G116" s="22"/>
      <c r="H116" s="15">
        <f t="shared" si="3"/>
        <v>0</v>
      </c>
      <c r="I116" s="15">
        <f t="shared" si="4"/>
        <v>0</v>
      </c>
      <c r="J116" s="15">
        <f t="shared" si="5"/>
        <v>0</v>
      </c>
    </row>
    <row r="117" spans="1:10" ht="28.8" x14ac:dyDescent="0.3">
      <c r="A117" s="10">
        <v>103</v>
      </c>
      <c r="B117" s="11" t="s">
        <v>14</v>
      </c>
      <c r="C117" s="20" t="s">
        <v>226</v>
      </c>
      <c r="D117" s="12" t="s">
        <v>227</v>
      </c>
      <c r="E117" s="13" t="s">
        <v>31</v>
      </c>
      <c r="F117" s="21">
        <v>100</v>
      </c>
      <c r="G117" s="22"/>
      <c r="H117" s="15">
        <f t="shared" si="3"/>
        <v>0</v>
      </c>
      <c r="I117" s="15">
        <f t="shared" si="4"/>
        <v>0</v>
      </c>
      <c r="J117" s="15">
        <f t="shared" si="5"/>
        <v>0</v>
      </c>
    </row>
    <row r="118" spans="1:10" ht="28.8" x14ac:dyDescent="0.3">
      <c r="A118" s="10">
        <v>104</v>
      </c>
      <c r="B118" s="11" t="s">
        <v>14</v>
      </c>
      <c r="C118" s="20" t="s">
        <v>228</v>
      </c>
      <c r="D118" s="12" t="s">
        <v>229</v>
      </c>
      <c r="E118" s="13" t="s">
        <v>31</v>
      </c>
      <c r="F118" s="21">
        <v>5</v>
      </c>
      <c r="G118" s="22"/>
      <c r="H118" s="15">
        <f t="shared" si="3"/>
        <v>0</v>
      </c>
      <c r="I118" s="15">
        <f t="shared" si="4"/>
        <v>0</v>
      </c>
      <c r="J118" s="15">
        <f t="shared" si="5"/>
        <v>0</v>
      </c>
    </row>
    <row r="119" spans="1:10" ht="20.399999999999999" x14ac:dyDescent="0.3">
      <c r="A119" s="10">
        <v>105</v>
      </c>
      <c r="B119" s="11" t="s">
        <v>14</v>
      </c>
      <c r="C119" s="10" t="s">
        <v>230</v>
      </c>
      <c r="D119" s="12" t="s">
        <v>231</v>
      </c>
      <c r="E119" s="13" t="s">
        <v>31</v>
      </c>
      <c r="F119" s="21">
        <v>40</v>
      </c>
      <c r="G119" s="22"/>
      <c r="H119" s="15">
        <f t="shared" si="3"/>
        <v>0</v>
      </c>
      <c r="I119" s="15">
        <f t="shared" si="4"/>
        <v>0</v>
      </c>
      <c r="J119" s="15">
        <f t="shared" si="5"/>
        <v>0</v>
      </c>
    </row>
    <row r="120" spans="1:10" ht="20.399999999999999" x14ac:dyDescent="0.3">
      <c r="A120" s="10">
        <v>106</v>
      </c>
      <c r="B120" s="11" t="s">
        <v>14</v>
      </c>
      <c r="C120" s="20" t="s">
        <v>232</v>
      </c>
      <c r="D120" s="12" t="s">
        <v>233</v>
      </c>
      <c r="E120" s="13" t="s">
        <v>31</v>
      </c>
      <c r="F120" s="21">
        <v>20</v>
      </c>
      <c r="G120" s="22"/>
      <c r="H120" s="15">
        <f t="shared" si="3"/>
        <v>0</v>
      </c>
      <c r="I120" s="15">
        <f t="shared" si="4"/>
        <v>0</v>
      </c>
      <c r="J120" s="15">
        <f t="shared" si="5"/>
        <v>0</v>
      </c>
    </row>
    <row r="121" spans="1:10" ht="20.399999999999999" x14ac:dyDescent="0.3">
      <c r="A121" s="10">
        <v>107</v>
      </c>
      <c r="B121" s="11" t="s">
        <v>14</v>
      </c>
      <c r="C121" s="20" t="s">
        <v>234</v>
      </c>
      <c r="D121" s="12" t="s">
        <v>235</v>
      </c>
      <c r="E121" s="13" t="s">
        <v>31</v>
      </c>
      <c r="F121" s="21">
        <v>25</v>
      </c>
      <c r="G121" s="22"/>
      <c r="H121" s="15">
        <f t="shared" si="3"/>
        <v>0</v>
      </c>
      <c r="I121" s="15">
        <f t="shared" si="4"/>
        <v>0</v>
      </c>
      <c r="J121" s="15">
        <f t="shared" si="5"/>
        <v>0</v>
      </c>
    </row>
    <row r="122" spans="1:10" ht="20.399999999999999" x14ac:dyDescent="0.3">
      <c r="A122" s="10">
        <v>108</v>
      </c>
      <c r="B122" s="11" t="s">
        <v>14</v>
      </c>
      <c r="C122" s="10" t="s">
        <v>236</v>
      </c>
      <c r="D122" s="12" t="s">
        <v>237</v>
      </c>
      <c r="E122" s="13" t="s">
        <v>31</v>
      </c>
      <c r="F122" s="21">
        <v>10</v>
      </c>
      <c r="G122" s="22"/>
      <c r="H122" s="15">
        <f t="shared" si="3"/>
        <v>0</v>
      </c>
      <c r="I122" s="15">
        <f t="shared" si="4"/>
        <v>0</v>
      </c>
      <c r="J122" s="15">
        <f t="shared" si="5"/>
        <v>0</v>
      </c>
    </row>
    <row r="123" spans="1:10" ht="28.8" x14ac:dyDescent="0.3">
      <c r="A123" s="10">
        <v>109</v>
      </c>
      <c r="B123" s="11" t="s">
        <v>14</v>
      </c>
      <c r="C123" s="20" t="s">
        <v>238</v>
      </c>
      <c r="D123" s="12" t="s">
        <v>239</v>
      </c>
      <c r="E123" s="13" t="s">
        <v>31</v>
      </c>
      <c r="F123" s="21">
        <v>100</v>
      </c>
      <c r="G123" s="22"/>
      <c r="H123" s="15">
        <f t="shared" si="3"/>
        <v>0</v>
      </c>
      <c r="I123" s="15">
        <f t="shared" si="4"/>
        <v>0</v>
      </c>
      <c r="J123" s="15">
        <f t="shared" si="5"/>
        <v>0</v>
      </c>
    </row>
    <row r="124" spans="1:10" ht="28.8" x14ac:dyDescent="0.3">
      <c r="A124" s="10">
        <v>110</v>
      </c>
      <c r="B124" s="11" t="s">
        <v>14</v>
      </c>
      <c r="C124" s="20" t="s">
        <v>240</v>
      </c>
      <c r="D124" s="12" t="s">
        <v>241</v>
      </c>
      <c r="E124" s="13" t="s">
        <v>31</v>
      </c>
      <c r="F124" s="21">
        <v>100</v>
      </c>
      <c r="G124" s="22"/>
      <c r="H124" s="15">
        <f t="shared" si="3"/>
        <v>0</v>
      </c>
      <c r="I124" s="15">
        <f t="shared" si="4"/>
        <v>0</v>
      </c>
      <c r="J124" s="15">
        <f t="shared" si="5"/>
        <v>0</v>
      </c>
    </row>
    <row r="125" spans="1:10" ht="28.8" x14ac:dyDescent="0.3">
      <c r="A125" s="10">
        <v>111</v>
      </c>
      <c r="B125" s="11" t="s">
        <v>14</v>
      </c>
      <c r="C125" s="20" t="s">
        <v>242</v>
      </c>
      <c r="D125" s="12" t="s">
        <v>243</v>
      </c>
      <c r="E125" s="13" t="s">
        <v>31</v>
      </c>
      <c r="F125" s="21">
        <v>200</v>
      </c>
      <c r="G125" s="22"/>
      <c r="H125" s="15">
        <f t="shared" si="3"/>
        <v>0</v>
      </c>
      <c r="I125" s="15">
        <f t="shared" si="4"/>
        <v>0</v>
      </c>
      <c r="J125" s="15">
        <f t="shared" si="5"/>
        <v>0</v>
      </c>
    </row>
    <row r="126" spans="1:10" ht="20.399999999999999" x14ac:dyDescent="0.3">
      <c r="A126" s="10">
        <v>112</v>
      </c>
      <c r="B126" s="11" t="s">
        <v>14</v>
      </c>
      <c r="C126" s="33" t="s">
        <v>244</v>
      </c>
      <c r="D126" s="12" t="s">
        <v>245</v>
      </c>
      <c r="E126" s="13" t="s">
        <v>114</v>
      </c>
      <c r="F126" s="21">
        <v>3000</v>
      </c>
      <c r="G126" s="22"/>
      <c r="H126" s="15">
        <f t="shared" si="3"/>
        <v>0</v>
      </c>
      <c r="I126" s="15">
        <f t="shared" si="4"/>
        <v>0</v>
      </c>
      <c r="J126" s="15">
        <f t="shared" si="5"/>
        <v>0</v>
      </c>
    </row>
    <row r="127" spans="1:10" ht="20.399999999999999" x14ac:dyDescent="0.3">
      <c r="A127" s="10">
        <v>113</v>
      </c>
      <c r="B127" s="11" t="s">
        <v>14</v>
      </c>
      <c r="C127" s="20" t="s">
        <v>246</v>
      </c>
      <c r="D127" s="12" t="s">
        <v>247</v>
      </c>
      <c r="E127" s="13" t="s">
        <v>31</v>
      </c>
      <c r="F127" s="21">
        <v>500</v>
      </c>
      <c r="G127" s="22"/>
      <c r="H127" s="15">
        <f t="shared" si="3"/>
        <v>0</v>
      </c>
      <c r="I127" s="15">
        <f t="shared" si="4"/>
        <v>0</v>
      </c>
      <c r="J127" s="15">
        <f t="shared" si="5"/>
        <v>0</v>
      </c>
    </row>
    <row r="128" spans="1:10" ht="20.399999999999999" x14ac:dyDescent="0.3">
      <c r="A128" s="10">
        <v>114</v>
      </c>
      <c r="B128" s="11" t="s">
        <v>14</v>
      </c>
      <c r="C128" s="20" t="s">
        <v>248</v>
      </c>
      <c r="D128" s="12" t="s">
        <v>249</v>
      </c>
      <c r="E128" s="13" t="s">
        <v>31</v>
      </c>
      <c r="F128" s="21">
        <v>2000</v>
      </c>
      <c r="G128" s="22"/>
      <c r="H128" s="15">
        <f t="shared" si="3"/>
        <v>0</v>
      </c>
      <c r="I128" s="15">
        <f t="shared" si="4"/>
        <v>0</v>
      </c>
      <c r="J128" s="15">
        <f t="shared" si="5"/>
        <v>0</v>
      </c>
    </row>
    <row r="129" spans="1:10" ht="28.8" x14ac:dyDescent="0.3">
      <c r="A129" s="10">
        <v>115</v>
      </c>
      <c r="B129" s="11" t="s">
        <v>14</v>
      </c>
      <c r="C129" s="10" t="s">
        <v>250</v>
      </c>
      <c r="D129" s="12" t="s">
        <v>251</v>
      </c>
      <c r="E129" s="13" t="s">
        <v>31</v>
      </c>
      <c r="F129" s="21">
        <v>5</v>
      </c>
      <c r="G129" s="22"/>
      <c r="H129" s="15">
        <f t="shared" si="3"/>
        <v>0</v>
      </c>
      <c r="I129" s="15">
        <f t="shared" si="4"/>
        <v>0</v>
      </c>
      <c r="J129" s="15">
        <f t="shared" si="5"/>
        <v>0</v>
      </c>
    </row>
    <row r="130" spans="1:10" ht="20.399999999999999" x14ac:dyDescent="0.3">
      <c r="A130" s="10">
        <v>116</v>
      </c>
      <c r="B130" s="11" t="s">
        <v>14</v>
      </c>
      <c r="C130" s="10" t="s">
        <v>252</v>
      </c>
      <c r="D130" s="12" t="s">
        <v>253</v>
      </c>
      <c r="E130" s="13" t="s">
        <v>31</v>
      </c>
      <c r="F130" s="21">
        <v>10</v>
      </c>
      <c r="G130" s="22"/>
      <c r="H130" s="15">
        <f t="shared" si="3"/>
        <v>0</v>
      </c>
      <c r="I130" s="15">
        <f t="shared" si="4"/>
        <v>0</v>
      </c>
      <c r="J130" s="15">
        <f t="shared" si="5"/>
        <v>0</v>
      </c>
    </row>
    <row r="131" spans="1:10" ht="20.399999999999999" x14ac:dyDescent="0.3">
      <c r="A131" s="10">
        <v>117</v>
      </c>
      <c r="B131" s="11" t="s">
        <v>14</v>
      </c>
      <c r="C131" s="10" t="s">
        <v>254</v>
      </c>
      <c r="D131" s="12" t="s">
        <v>255</v>
      </c>
      <c r="E131" s="13" t="s">
        <v>31</v>
      </c>
      <c r="F131" s="21">
        <v>5</v>
      </c>
      <c r="G131" s="22"/>
      <c r="H131" s="15">
        <f t="shared" si="3"/>
        <v>0</v>
      </c>
      <c r="I131" s="15">
        <f t="shared" si="4"/>
        <v>0</v>
      </c>
      <c r="J131" s="15">
        <f t="shared" si="5"/>
        <v>0</v>
      </c>
    </row>
    <row r="132" spans="1:10" ht="20.399999999999999" x14ac:dyDescent="0.3">
      <c r="A132" s="10">
        <v>118</v>
      </c>
      <c r="B132" s="11" t="s">
        <v>14</v>
      </c>
      <c r="C132" s="10" t="s">
        <v>256</v>
      </c>
      <c r="D132" s="12" t="s">
        <v>257</v>
      </c>
      <c r="E132" s="13" t="s">
        <v>31</v>
      </c>
      <c r="F132" s="21">
        <v>40</v>
      </c>
      <c r="G132" s="22"/>
      <c r="H132" s="15">
        <f t="shared" si="3"/>
        <v>0</v>
      </c>
      <c r="I132" s="15">
        <f t="shared" si="4"/>
        <v>0</v>
      </c>
      <c r="J132" s="15">
        <f t="shared" si="5"/>
        <v>0</v>
      </c>
    </row>
    <row r="133" spans="1:10" ht="28.8" x14ac:dyDescent="0.3">
      <c r="A133" s="10">
        <v>119</v>
      </c>
      <c r="B133" s="11" t="s">
        <v>14</v>
      </c>
      <c r="C133" s="10" t="s">
        <v>258</v>
      </c>
      <c r="D133" s="12" t="s">
        <v>259</v>
      </c>
      <c r="E133" s="13" t="s">
        <v>17</v>
      </c>
      <c r="F133" s="21">
        <v>500</v>
      </c>
      <c r="G133" s="22"/>
      <c r="H133" s="15">
        <f t="shared" si="3"/>
        <v>0</v>
      </c>
      <c r="I133" s="15">
        <f t="shared" si="4"/>
        <v>0</v>
      </c>
      <c r="J133" s="15">
        <f t="shared" si="5"/>
        <v>0</v>
      </c>
    </row>
    <row r="134" spans="1:10" ht="57.6" x14ac:dyDescent="0.3">
      <c r="A134" s="10">
        <v>120</v>
      </c>
      <c r="B134" s="11" t="s">
        <v>14</v>
      </c>
      <c r="C134" s="34" t="s">
        <v>260</v>
      </c>
      <c r="D134" s="35" t="s">
        <v>261</v>
      </c>
      <c r="E134" s="36" t="s">
        <v>262</v>
      </c>
      <c r="F134" s="21">
        <v>100</v>
      </c>
      <c r="G134" s="22"/>
      <c r="H134" s="15">
        <f t="shared" si="3"/>
        <v>0</v>
      </c>
      <c r="I134" s="15">
        <f t="shared" si="4"/>
        <v>0</v>
      </c>
      <c r="J134" s="15">
        <f t="shared" si="5"/>
        <v>0</v>
      </c>
    </row>
    <row r="135" spans="1:10" ht="20.399999999999999" x14ac:dyDescent="0.3">
      <c r="A135" s="10">
        <v>121</v>
      </c>
      <c r="B135" s="11" t="s">
        <v>14</v>
      </c>
      <c r="C135" s="20" t="s">
        <v>263</v>
      </c>
      <c r="D135" s="12" t="s">
        <v>264</v>
      </c>
      <c r="E135" s="13" t="s">
        <v>31</v>
      </c>
      <c r="F135" s="21">
        <v>20</v>
      </c>
      <c r="G135" s="22"/>
      <c r="H135" s="15">
        <f t="shared" si="3"/>
        <v>0</v>
      </c>
      <c r="I135" s="15">
        <f t="shared" si="4"/>
        <v>0</v>
      </c>
      <c r="J135" s="15">
        <f t="shared" si="5"/>
        <v>0</v>
      </c>
    </row>
    <row r="136" spans="1:10" ht="20.399999999999999" x14ac:dyDescent="0.3">
      <c r="A136" s="10">
        <v>122</v>
      </c>
      <c r="B136" s="11" t="s">
        <v>14</v>
      </c>
      <c r="C136" s="10" t="s">
        <v>265</v>
      </c>
      <c r="D136" s="12" t="s">
        <v>266</v>
      </c>
      <c r="E136" s="13" t="s">
        <v>31</v>
      </c>
      <c r="F136" s="21">
        <v>30</v>
      </c>
      <c r="G136" s="22"/>
      <c r="H136" s="15">
        <f t="shared" si="3"/>
        <v>0</v>
      </c>
      <c r="I136" s="15">
        <f t="shared" si="4"/>
        <v>0</v>
      </c>
      <c r="J136" s="15">
        <f t="shared" si="5"/>
        <v>0</v>
      </c>
    </row>
    <row r="137" spans="1:10" ht="20.399999999999999" x14ac:dyDescent="0.3">
      <c r="A137" s="10">
        <v>123</v>
      </c>
      <c r="B137" s="11" t="s">
        <v>14</v>
      </c>
      <c r="C137" s="10" t="s">
        <v>267</v>
      </c>
      <c r="D137" s="12" t="s">
        <v>268</v>
      </c>
      <c r="E137" s="13" t="s">
        <v>31</v>
      </c>
      <c r="F137" s="21">
        <v>30</v>
      </c>
      <c r="G137" s="22"/>
      <c r="H137" s="15">
        <f t="shared" si="3"/>
        <v>0</v>
      </c>
      <c r="I137" s="15">
        <f t="shared" si="4"/>
        <v>0</v>
      </c>
      <c r="J137" s="15">
        <f t="shared" si="5"/>
        <v>0</v>
      </c>
    </row>
    <row r="138" spans="1:10" ht="38.4" x14ac:dyDescent="0.3">
      <c r="A138" s="10">
        <v>124</v>
      </c>
      <c r="B138" s="11" t="s">
        <v>269</v>
      </c>
      <c r="C138" s="37" t="s">
        <v>270</v>
      </c>
      <c r="D138" s="12" t="s">
        <v>271</v>
      </c>
      <c r="E138" s="13" t="s">
        <v>31</v>
      </c>
      <c r="F138" s="21">
        <v>1</v>
      </c>
      <c r="G138" s="22"/>
      <c r="H138" s="15">
        <f t="shared" si="3"/>
        <v>0</v>
      </c>
      <c r="I138" s="15">
        <f t="shared" si="4"/>
        <v>0</v>
      </c>
      <c r="J138" s="15">
        <f t="shared" si="5"/>
        <v>0</v>
      </c>
    </row>
    <row r="139" spans="1:10" ht="20.399999999999999" x14ac:dyDescent="0.3">
      <c r="A139" s="10">
        <v>125</v>
      </c>
      <c r="B139" s="11" t="s">
        <v>272</v>
      </c>
      <c r="C139" s="37" t="s">
        <v>273</v>
      </c>
      <c r="D139" s="12" t="s">
        <v>274</v>
      </c>
      <c r="E139" s="13" t="s">
        <v>31</v>
      </c>
      <c r="F139" s="21">
        <v>1</v>
      </c>
      <c r="G139" s="22"/>
      <c r="H139" s="15">
        <f t="shared" si="3"/>
        <v>0</v>
      </c>
      <c r="I139" s="15">
        <f t="shared" si="4"/>
        <v>0</v>
      </c>
      <c r="J139" s="15">
        <f t="shared" si="5"/>
        <v>0</v>
      </c>
    </row>
    <row r="140" spans="1:10" ht="24.6" customHeight="1" x14ac:dyDescent="0.3">
      <c r="A140" s="89" t="s">
        <v>275</v>
      </c>
      <c r="B140" s="89"/>
      <c r="C140" s="89"/>
      <c r="D140" s="89"/>
      <c r="E140" s="89"/>
      <c r="F140" s="38">
        <f>SUM(F15:F139)</f>
        <v>61926</v>
      </c>
      <c r="G140" s="39"/>
      <c r="H140" s="39">
        <f>SUM(H15:H139)</f>
        <v>0</v>
      </c>
      <c r="I140" s="39">
        <f t="shared" si="4"/>
        <v>0</v>
      </c>
      <c r="J140" s="39">
        <f t="shared" si="5"/>
        <v>0</v>
      </c>
    </row>
    <row r="141" spans="1:10" ht="12" customHeight="1" x14ac:dyDescent="0.3">
      <c r="A141" s="40"/>
      <c r="B141" s="41"/>
      <c r="C141" s="41"/>
      <c r="D141" s="41"/>
      <c r="E141" s="41"/>
      <c r="F141" s="42"/>
      <c r="G141" s="43"/>
      <c r="H141" s="43"/>
      <c r="I141" s="43"/>
      <c r="J141" s="43"/>
    </row>
    <row r="142" spans="1:10" s="9" customFormat="1" ht="4.95" customHeight="1" x14ac:dyDescent="0.3">
      <c r="A142" s="97"/>
      <c r="B142" s="98"/>
      <c r="C142" s="98"/>
      <c r="D142" s="98"/>
      <c r="E142" s="98"/>
      <c r="F142" s="98"/>
      <c r="G142" s="98"/>
      <c r="H142" s="98"/>
      <c r="I142" s="98"/>
      <c r="J142" s="98"/>
    </row>
    <row r="143" spans="1:10" s="9" customFormat="1" ht="73.2" customHeight="1" x14ac:dyDescent="0.3">
      <c r="A143" s="99" t="s">
        <v>276</v>
      </c>
      <c r="B143" s="99"/>
      <c r="C143" s="99"/>
      <c r="D143" s="99"/>
      <c r="E143" s="100"/>
      <c r="F143" s="100"/>
      <c r="G143" s="100"/>
      <c r="H143" s="100"/>
      <c r="I143" s="100"/>
      <c r="J143" s="96"/>
    </row>
    <row r="144" spans="1:10" s="9" customFormat="1" ht="35.4" customHeight="1" x14ac:dyDescent="0.3">
      <c r="A144" s="94" t="s">
        <v>277</v>
      </c>
      <c r="B144" s="94"/>
      <c r="C144" s="95"/>
      <c r="D144" s="95"/>
      <c r="E144" s="95"/>
      <c r="F144" s="95"/>
      <c r="G144" s="95"/>
      <c r="H144" s="95"/>
      <c r="I144" s="95"/>
      <c r="J144" s="96"/>
    </row>
    <row r="145" spans="1:10" s="9" customFormat="1" ht="28.8" x14ac:dyDescent="0.3">
      <c r="A145" s="44" t="s">
        <v>4</v>
      </c>
      <c r="B145" s="3" t="s">
        <v>5</v>
      </c>
      <c r="C145" s="45" t="s">
        <v>6</v>
      </c>
      <c r="D145" s="45" t="s">
        <v>278</v>
      </c>
      <c r="E145" s="46" t="s">
        <v>8</v>
      </c>
      <c r="F145" s="5" t="s">
        <v>9</v>
      </c>
      <c r="G145" s="6" t="s">
        <v>10</v>
      </c>
      <c r="H145" s="7" t="s">
        <v>11</v>
      </c>
      <c r="I145" s="8" t="s">
        <v>12</v>
      </c>
      <c r="J145" s="8" t="s">
        <v>13</v>
      </c>
    </row>
    <row r="146" spans="1:10" ht="20.399999999999999" x14ac:dyDescent="0.3">
      <c r="A146" s="10">
        <v>1</v>
      </c>
      <c r="B146" s="11" t="s">
        <v>14</v>
      </c>
      <c r="C146" s="47" t="s">
        <v>18</v>
      </c>
      <c r="D146" s="12" t="s">
        <v>19</v>
      </c>
      <c r="E146" s="13" t="s">
        <v>17</v>
      </c>
      <c r="F146" s="48">
        <v>2</v>
      </c>
      <c r="G146" s="49"/>
      <c r="H146" s="49">
        <f>F146*G146</f>
        <v>0</v>
      </c>
      <c r="I146" s="49">
        <f>H146*24%</f>
        <v>0</v>
      </c>
      <c r="J146" s="49">
        <f>H146+I146</f>
        <v>0</v>
      </c>
    </row>
    <row r="147" spans="1:10" ht="28.8" x14ac:dyDescent="0.3">
      <c r="A147" s="10">
        <v>2</v>
      </c>
      <c r="B147" s="11" t="s">
        <v>14</v>
      </c>
      <c r="C147" s="47" t="s">
        <v>20</v>
      </c>
      <c r="D147" s="12" t="s">
        <v>21</v>
      </c>
      <c r="E147" s="13" t="s">
        <v>22</v>
      </c>
      <c r="F147" s="48">
        <v>50</v>
      </c>
      <c r="G147" s="49"/>
      <c r="H147" s="49">
        <f t="shared" ref="H147:H191" si="6">F147*G147</f>
        <v>0</v>
      </c>
      <c r="I147" s="49">
        <f t="shared" ref="I147:I192" si="7">H147*24%</f>
        <v>0</v>
      </c>
      <c r="J147" s="49">
        <f t="shared" ref="J147:J192" si="8">H147+I147</f>
        <v>0</v>
      </c>
    </row>
    <row r="148" spans="1:10" ht="28.8" x14ac:dyDescent="0.3">
      <c r="A148" s="10">
        <v>3</v>
      </c>
      <c r="B148" s="11" t="s">
        <v>14</v>
      </c>
      <c r="C148" s="47" t="s">
        <v>23</v>
      </c>
      <c r="D148" s="12" t="s">
        <v>24</v>
      </c>
      <c r="E148" s="13" t="s">
        <v>22</v>
      </c>
      <c r="F148" s="48">
        <v>50</v>
      </c>
      <c r="G148" s="49"/>
      <c r="H148" s="49">
        <f t="shared" si="6"/>
        <v>0</v>
      </c>
      <c r="I148" s="49">
        <f t="shared" si="7"/>
        <v>0</v>
      </c>
      <c r="J148" s="49">
        <f t="shared" si="8"/>
        <v>0</v>
      </c>
    </row>
    <row r="149" spans="1:10" ht="28.8" x14ac:dyDescent="0.3">
      <c r="A149" s="10">
        <v>4</v>
      </c>
      <c r="B149" s="11" t="s">
        <v>14</v>
      </c>
      <c r="C149" s="50" t="s">
        <v>279</v>
      </c>
      <c r="D149" s="17" t="s">
        <v>280</v>
      </c>
      <c r="E149" s="13" t="s">
        <v>22</v>
      </c>
      <c r="F149" s="48">
        <v>1</v>
      </c>
      <c r="G149" s="49"/>
      <c r="H149" s="49">
        <f t="shared" si="6"/>
        <v>0</v>
      </c>
      <c r="I149" s="49">
        <f t="shared" si="7"/>
        <v>0</v>
      </c>
      <c r="J149" s="49">
        <f t="shared" si="8"/>
        <v>0</v>
      </c>
    </row>
    <row r="150" spans="1:10" ht="20.399999999999999" x14ac:dyDescent="0.3">
      <c r="A150" s="10">
        <v>5</v>
      </c>
      <c r="B150" s="11" t="s">
        <v>14</v>
      </c>
      <c r="C150" s="47" t="s">
        <v>32</v>
      </c>
      <c r="D150" s="12" t="s">
        <v>33</v>
      </c>
      <c r="E150" s="13" t="s">
        <v>31</v>
      </c>
      <c r="F150" s="48">
        <v>20</v>
      </c>
      <c r="G150" s="49"/>
      <c r="H150" s="49">
        <f t="shared" si="6"/>
        <v>0</v>
      </c>
      <c r="I150" s="49">
        <f t="shared" si="7"/>
        <v>0</v>
      </c>
      <c r="J150" s="49">
        <f t="shared" si="8"/>
        <v>0</v>
      </c>
    </row>
    <row r="151" spans="1:10" ht="20.399999999999999" x14ac:dyDescent="0.3">
      <c r="A151" s="10">
        <v>6</v>
      </c>
      <c r="B151" s="11" t="s">
        <v>14</v>
      </c>
      <c r="C151" s="47" t="s">
        <v>36</v>
      </c>
      <c r="D151" s="18" t="s">
        <v>281</v>
      </c>
      <c r="E151" s="19" t="s">
        <v>17</v>
      </c>
      <c r="F151" s="48">
        <v>50</v>
      </c>
      <c r="G151" s="49"/>
      <c r="H151" s="49">
        <f t="shared" si="6"/>
        <v>0</v>
      </c>
      <c r="I151" s="49">
        <f t="shared" si="7"/>
        <v>0</v>
      </c>
      <c r="J151" s="49">
        <f t="shared" si="8"/>
        <v>0</v>
      </c>
    </row>
    <row r="152" spans="1:10" ht="20.399999999999999" x14ac:dyDescent="0.3">
      <c r="A152" s="10">
        <v>7</v>
      </c>
      <c r="B152" s="11" t="s">
        <v>14</v>
      </c>
      <c r="C152" s="47" t="s">
        <v>38</v>
      </c>
      <c r="D152" s="18" t="s">
        <v>282</v>
      </c>
      <c r="E152" s="19" t="s">
        <v>17</v>
      </c>
      <c r="F152" s="48">
        <v>150</v>
      </c>
      <c r="G152" s="49"/>
      <c r="H152" s="49">
        <f t="shared" si="6"/>
        <v>0</v>
      </c>
      <c r="I152" s="49">
        <f t="shared" si="7"/>
        <v>0</v>
      </c>
      <c r="J152" s="49">
        <f t="shared" si="8"/>
        <v>0</v>
      </c>
    </row>
    <row r="153" spans="1:10" ht="20.399999999999999" x14ac:dyDescent="0.3">
      <c r="A153" s="10">
        <v>8</v>
      </c>
      <c r="B153" s="11" t="s">
        <v>14</v>
      </c>
      <c r="C153" s="47" t="s">
        <v>40</v>
      </c>
      <c r="D153" s="12" t="s">
        <v>41</v>
      </c>
      <c r="E153" s="13" t="s">
        <v>31</v>
      </c>
      <c r="F153" s="48">
        <v>4</v>
      </c>
      <c r="G153" s="49"/>
      <c r="H153" s="49">
        <f t="shared" si="6"/>
        <v>0</v>
      </c>
      <c r="I153" s="49">
        <f t="shared" si="7"/>
        <v>0</v>
      </c>
      <c r="J153" s="49">
        <f t="shared" si="8"/>
        <v>0</v>
      </c>
    </row>
    <row r="154" spans="1:10" ht="20.399999999999999" x14ac:dyDescent="0.3">
      <c r="A154" s="10">
        <v>9</v>
      </c>
      <c r="B154" s="11" t="s">
        <v>14</v>
      </c>
      <c r="C154" s="51" t="s">
        <v>42</v>
      </c>
      <c r="D154" s="12" t="s">
        <v>43</v>
      </c>
      <c r="E154" s="13" t="s">
        <v>31</v>
      </c>
      <c r="F154" s="48">
        <v>5</v>
      </c>
      <c r="G154" s="49"/>
      <c r="H154" s="49">
        <f t="shared" si="6"/>
        <v>0</v>
      </c>
      <c r="I154" s="49">
        <f t="shared" si="7"/>
        <v>0</v>
      </c>
      <c r="J154" s="49">
        <f t="shared" si="8"/>
        <v>0</v>
      </c>
    </row>
    <row r="155" spans="1:10" ht="20.399999999999999" x14ac:dyDescent="0.3">
      <c r="A155" s="10">
        <v>10</v>
      </c>
      <c r="B155" s="11" t="s">
        <v>14</v>
      </c>
      <c r="C155" s="51" t="s">
        <v>46</v>
      </c>
      <c r="D155" s="12" t="s">
        <v>47</v>
      </c>
      <c r="E155" s="13" t="s">
        <v>31</v>
      </c>
      <c r="F155" s="48">
        <v>3</v>
      </c>
      <c r="G155" s="49"/>
      <c r="H155" s="49">
        <f t="shared" si="6"/>
        <v>0</v>
      </c>
      <c r="I155" s="49">
        <f t="shared" si="7"/>
        <v>0</v>
      </c>
      <c r="J155" s="49">
        <f t="shared" si="8"/>
        <v>0</v>
      </c>
    </row>
    <row r="156" spans="1:10" ht="20.399999999999999" x14ac:dyDescent="0.3">
      <c r="A156" s="10">
        <v>11</v>
      </c>
      <c r="B156" s="11" t="s">
        <v>14</v>
      </c>
      <c r="C156" s="51" t="s">
        <v>283</v>
      </c>
      <c r="D156" s="12" t="s">
        <v>284</v>
      </c>
      <c r="E156" s="13" t="s">
        <v>31</v>
      </c>
      <c r="F156" s="48">
        <v>3</v>
      </c>
      <c r="G156" s="49"/>
      <c r="H156" s="49">
        <f t="shared" si="6"/>
        <v>0</v>
      </c>
      <c r="I156" s="49">
        <f t="shared" si="7"/>
        <v>0</v>
      </c>
      <c r="J156" s="49">
        <f t="shared" si="8"/>
        <v>0</v>
      </c>
    </row>
    <row r="157" spans="1:10" ht="20.399999999999999" x14ac:dyDescent="0.3">
      <c r="A157" s="10">
        <v>12</v>
      </c>
      <c r="B157" s="11" t="s">
        <v>14</v>
      </c>
      <c r="C157" s="50" t="s">
        <v>52</v>
      </c>
      <c r="D157" s="17" t="s">
        <v>53</v>
      </c>
      <c r="E157" s="13" t="s">
        <v>31</v>
      </c>
      <c r="F157" s="48">
        <v>20</v>
      </c>
      <c r="G157" s="49"/>
      <c r="H157" s="49">
        <f t="shared" si="6"/>
        <v>0</v>
      </c>
      <c r="I157" s="49">
        <f t="shared" si="7"/>
        <v>0</v>
      </c>
      <c r="J157" s="49">
        <f t="shared" si="8"/>
        <v>0</v>
      </c>
    </row>
    <row r="158" spans="1:10" ht="20.399999999999999" x14ac:dyDescent="0.3">
      <c r="A158" s="10">
        <v>13</v>
      </c>
      <c r="B158" s="11" t="s">
        <v>14</v>
      </c>
      <c r="C158" s="51" t="s">
        <v>56</v>
      </c>
      <c r="D158" s="12" t="s">
        <v>285</v>
      </c>
      <c r="E158" s="13" t="s">
        <v>31</v>
      </c>
      <c r="F158" s="48">
        <v>3</v>
      </c>
      <c r="G158" s="49"/>
      <c r="H158" s="49">
        <f t="shared" si="6"/>
        <v>0</v>
      </c>
      <c r="I158" s="49">
        <f t="shared" si="7"/>
        <v>0</v>
      </c>
      <c r="J158" s="49">
        <f t="shared" si="8"/>
        <v>0</v>
      </c>
    </row>
    <row r="159" spans="1:10" ht="20.399999999999999" x14ac:dyDescent="0.3">
      <c r="A159" s="10">
        <v>14</v>
      </c>
      <c r="B159" s="11" t="s">
        <v>14</v>
      </c>
      <c r="C159" s="51" t="s">
        <v>58</v>
      </c>
      <c r="D159" s="12" t="s">
        <v>286</v>
      </c>
      <c r="E159" s="13" t="s">
        <v>17</v>
      </c>
      <c r="F159" s="48">
        <v>10</v>
      </c>
      <c r="G159" s="49"/>
      <c r="H159" s="49">
        <f t="shared" si="6"/>
        <v>0</v>
      </c>
      <c r="I159" s="49">
        <f t="shared" si="7"/>
        <v>0</v>
      </c>
      <c r="J159" s="49">
        <f t="shared" si="8"/>
        <v>0</v>
      </c>
    </row>
    <row r="160" spans="1:10" ht="20.399999999999999" x14ac:dyDescent="0.3">
      <c r="A160" s="10">
        <v>15</v>
      </c>
      <c r="B160" s="11" t="s">
        <v>14</v>
      </c>
      <c r="C160" s="47" t="s">
        <v>70</v>
      </c>
      <c r="D160" s="18" t="s">
        <v>71</v>
      </c>
      <c r="E160" s="19" t="s">
        <v>31</v>
      </c>
      <c r="F160" s="48">
        <v>10000</v>
      </c>
      <c r="G160" s="49"/>
      <c r="H160" s="49">
        <f t="shared" si="6"/>
        <v>0</v>
      </c>
      <c r="I160" s="49">
        <f t="shared" si="7"/>
        <v>0</v>
      </c>
      <c r="J160" s="49">
        <f t="shared" si="8"/>
        <v>0</v>
      </c>
    </row>
    <row r="161" spans="1:10" ht="20.399999999999999" x14ac:dyDescent="0.3">
      <c r="A161" s="10">
        <v>16</v>
      </c>
      <c r="B161" s="11" t="s">
        <v>14</v>
      </c>
      <c r="C161" s="47" t="s">
        <v>86</v>
      </c>
      <c r="D161" s="12" t="s">
        <v>87</v>
      </c>
      <c r="E161" s="13" t="s">
        <v>31</v>
      </c>
      <c r="F161" s="48">
        <v>200</v>
      </c>
      <c r="G161" s="49"/>
      <c r="H161" s="49">
        <f t="shared" si="6"/>
        <v>0</v>
      </c>
      <c r="I161" s="49">
        <f t="shared" si="7"/>
        <v>0</v>
      </c>
      <c r="J161" s="49">
        <f t="shared" si="8"/>
        <v>0</v>
      </c>
    </row>
    <row r="162" spans="1:10" ht="20.399999999999999" x14ac:dyDescent="0.3">
      <c r="A162" s="10">
        <v>17</v>
      </c>
      <c r="B162" s="11" t="s">
        <v>14</v>
      </c>
      <c r="C162" s="51" t="s">
        <v>287</v>
      </c>
      <c r="D162" s="12" t="s">
        <v>288</v>
      </c>
      <c r="E162" s="13" t="s">
        <v>22</v>
      </c>
      <c r="F162" s="48">
        <v>10</v>
      </c>
      <c r="G162" s="49"/>
      <c r="H162" s="49">
        <f t="shared" si="6"/>
        <v>0</v>
      </c>
      <c r="I162" s="49">
        <f t="shared" si="7"/>
        <v>0</v>
      </c>
      <c r="J162" s="49">
        <f t="shared" si="8"/>
        <v>0</v>
      </c>
    </row>
    <row r="163" spans="1:10" ht="20.399999999999999" x14ac:dyDescent="0.3">
      <c r="A163" s="10">
        <v>18</v>
      </c>
      <c r="B163" s="11" t="s">
        <v>14</v>
      </c>
      <c r="C163" s="51" t="s">
        <v>90</v>
      </c>
      <c r="D163" s="12" t="s">
        <v>91</v>
      </c>
      <c r="E163" s="13" t="s">
        <v>22</v>
      </c>
      <c r="F163" s="48">
        <v>10</v>
      </c>
      <c r="G163" s="49"/>
      <c r="H163" s="49">
        <f t="shared" si="6"/>
        <v>0</v>
      </c>
      <c r="I163" s="49">
        <f t="shared" si="7"/>
        <v>0</v>
      </c>
      <c r="J163" s="49">
        <f t="shared" si="8"/>
        <v>0</v>
      </c>
    </row>
    <row r="164" spans="1:10" ht="20.399999999999999" x14ac:dyDescent="0.3">
      <c r="A164" s="10">
        <v>19</v>
      </c>
      <c r="B164" s="11" t="s">
        <v>14</v>
      </c>
      <c r="C164" s="50" t="s">
        <v>103</v>
      </c>
      <c r="D164" s="17" t="s">
        <v>104</v>
      </c>
      <c r="E164" s="25" t="s">
        <v>105</v>
      </c>
      <c r="F164" s="48">
        <v>1</v>
      </c>
      <c r="G164" s="49"/>
      <c r="H164" s="49">
        <f t="shared" si="6"/>
        <v>0</v>
      </c>
      <c r="I164" s="49">
        <f t="shared" si="7"/>
        <v>0</v>
      </c>
      <c r="J164" s="49">
        <f t="shared" si="8"/>
        <v>0</v>
      </c>
    </row>
    <row r="165" spans="1:10" ht="20.399999999999999" x14ac:dyDescent="0.3">
      <c r="A165" s="10">
        <v>20</v>
      </c>
      <c r="B165" s="11" t="s">
        <v>14</v>
      </c>
      <c r="C165" s="50" t="s">
        <v>106</v>
      </c>
      <c r="D165" s="17" t="s">
        <v>107</v>
      </c>
      <c r="E165" s="25" t="s">
        <v>105</v>
      </c>
      <c r="F165" s="48">
        <v>1</v>
      </c>
      <c r="G165" s="49"/>
      <c r="H165" s="49">
        <f t="shared" si="6"/>
        <v>0</v>
      </c>
      <c r="I165" s="49">
        <f t="shared" si="7"/>
        <v>0</v>
      </c>
      <c r="J165" s="49">
        <f t="shared" si="8"/>
        <v>0</v>
      </c>
    </row>
    <row r="166" spans="1:10" ht="20.399999999999999" x14ac:dyDescent="0.3">
      <c r="A166" s="10">
        <v>21</v>
      </c>
      <c r="B166" s="11" t="s">
        <v>14</v>
      </c>
      <c r="C166" s="50" t="s">
        <v>110</v>
      </c>
      <c r="D166" s="17" t="s">
        <v>289</v>
      </c>
      <c r="E166" s="25" t="s">
        <v>94</v>
      </c>
      <c r="F166" s="48">
        <v>20</v>
      </c>
      <c r="G166" s="49"/>
      <c r="H166" s="49">
        <f t="shared" si="6"/>
        <v>0</v>
      </c>
      <c r="I166" s="49">
        <f t="shared" si="7"/>
        <v>0</v>
      </c>
      <c r="J166" s="49">
        <f t="shared" si="8"/>
        <v>0</v>
      </c>
    </row>
    <row r="167" spans="1:10" ht="20.399999999999999" x14ac:dyDescent="0.3">
      <c r="A167" s="10">
        <v>22</v>
      </c>
      <c r="B167" s="11" t="s">
        <v>14</v>
      </c>
      <c r="C167" s="51" t="s">
        <v>117</v>
      </c>
      <c r="D167" s="26" t="s">
        <v>118</v>
      </c>
      <c r="E167" s="13" t="s">
        <v>114</v>
      </c>
      <c r="F167" s="48">
        <v>5</v>
      </c>
      <c r="G167" s="49"/>
      <c r="H167" s="49">
        <f t="shared" si="6"/>
        <v>0</v>
      </c>
      <c r="I167" s="49">
        <f t="shared" si="7"/>
        <v>0</v>
      </c>
      <c r="J167" s="49">
        <f t="shared" si="8"/>
        <v>0</v>
      </c>
    </row>
    <row r="168" spans="1:10" ht="20.399999999999999" x14ac:dyDescent="0.3">
      <c r="A168" s="10">
        <v>23</v>
      </c>
      <c r="B168" s="11" t="s">
        <v>14</v>
      </c>
      <c r="C168" s="47" t="s">
        <v>133</v>
      </c>
      <c r="D168" s="12" t="s">
        <v>134</v>
      </c>
      <c r="E168" s="13" t="s">
        <v>31</v>
      </c>
      <c r="F168" s="48">
        <v>20</v>
      </c>
      <c r="G168" s="49"/>
      <c r="H168" s="49">
        <f t="shared" si="6"/>
        <v>0</v>
      </c>
      <c r="I168" s="49">
        <f t="shared" si="7"/>
        <v>0</v>
      </c>
      <c r="J168" s="49">
        <f t="shared" si="8"/>
        <v>0</v>
      </c>
    </row>
    <row r="169" spans="1:10" ht="20.399999999999999" x14ac:dyDescent="0.3">
      <c r="A169" s="10">
        <v>24</v>
      </c>
      <c r="B169" s="11" t="s">
        <v>14</v>
      </c>
      <c r="C169" s="51" t="s">
        <v>137</v>
      </c>
      <c r="D169" s="12" t="s">
        <v>138</v>
      </c>
      <c r="E169" s="13" t="s">
        <v>31</v>
      </c>
      <c r="F169" s="48">
        <v>10</v>
      </c>
      <c r="G169" s="49"/>
      <c r="H169" s="49">
        <f t="shared" si="6"/>
        <v>0</v>
      </c>
      <c r="I169" s="49">
        <f t="shared" si="7"/>
        <v>0</v>
      </c>
      <c r="J169" s="49">
        <f t="shared" si="8"/>
        <v>0</v>
      </c>
    </row>
    <row r="170" spans="1:10" ht="20.399999999999999" x14ac:dyDescent="0.3">
      <c r="A170" s="10">
        <v>25</v>
      </c>
      <c r="B170" s="11" t="s">
        <v>14</v>
      </c>
      <c r="C170" s="47" t="s">
        <v>141</v>
      </c>
      <c r="D170" s="12" t="s">
        <v>142</v>
      </c>
      <c r="E170" s="13" t="s">
        <v>31</v>
      </c>
      <c r="F170" s="48">
        <v>20</v>
      </c>
      <c r="G170" s="49"/>
      <c r="H170" s="49">
        <f t="shared" si="6"/>
        <v>0</v>
      </c>
      <c r="I170" s="49">
        <f t="shared" si="7"/>
        <v>0</v>
      </c>
      <c r="J170" s="49">
        <f t="shared" si="8"/>
        <v>0</v>
      </c>
    </row>
    <row r="171" spans="1:10" ht="20.399999999999999" x14ac:dyDescent="0.3">
      <c r="A171" s="10">
        <v>26</v>
      </c>
      <c r="B171" s="11" t="s">
        <v>14</v>
      </c>
      <c r="C171" s="51" t="s">
        <v>153</v>
      </c>
      <c r="D171" s="12" t="s">
        <v>154</v>
      </c>
      <c r="E171" s="13" t="s">
        <v>31</v>
      </c>
      <c r="F171" s="48">
        <v>20</v>
      </c>
      <c r="G171" s="49"/>
      <c r="H171" s="49">
        <f t="shared" si="6"/>
        <v>0</v>
      </c>
      <c r="I171" s="49">
        <f t="shared" si="7"/>
        <v>0</v>
      </c>
      <c r="J171" s="49">
        <f t="shared" si="8"/>
        <v>0</v>
      </c>
    </row>
    <row r="172" spans="1:10" ht="20.399999999999999" x14ac:dyDescent="0.3">
      <c r="A172" s="10">
        <v>27</v>
      </c>
      <c r="B172" s="11" t="s">
        <v>14</v>
      </c>
      <c r="C172" s="51" t="s">
        <v>161</v>
      </c>
      <c r="D172" s="12" t="s">
        <v>162</v>
      </c>
      <c r="E172" s="13" t="s">
        <v>22</v>
      </c>
      <c r="F172" s="48">
        <v>3</v>
      </c>
      <c r="G172" s="49"/>
      <c r="H172" s="49">
        <f t="shared" si="6"/>
        <v>0</v>
      </c>
      <c r="I172" s="49">
        <f t="shared" si="7"/>
        <v>0</v>
      </c>
      <c r="J172" s="49">
        <f t="shared" si="8"/>
        <v>0</v>
      </c>
    </row>
    <row r="173" spans="1:10" ht="20.399999999999999" x14ac:dyDescent="0.3">
      <c r="A173" s="10">
        <v>28</v>
      </c>
      <c r="B173" s="11" t="s">
        <v>14</v>
      </c>
      <c r="C173" s="47" t="s">
        <v>171</v>
      </c>
      <c r="D173" s="12" t="s">
        <v>172</v>
      </c>
      <c r="E173" s="13" t="s">
        <v>31</v>
      </c>
      <c r="F173" s="48">
        <v>30</v>
      </c>
      <c r="G173" s="49"/>
      <c r="H173" s="49">
        <f t="shared" si="6"/>
        <v>0</v>
      </c>
      <c r="I173" s="49">
        <f t="shared" si="7"/>
        <v>0</v>
      </c>
      <c r="J173" s="49">
        <f t="shared" si="8"/>
        <v>0</v>
      </c>
    </row>
    <row r="174" spans="1:10" ht="20.399999999999999" x14ac:dyDescent="0.3">
      <c r="A174" s="10">
        <v>29</v>
      </c>
      <c r="B174" s="11" t="s">
        <v>14</v>
      </c>
      <c r="C174" s="51" t="s">
        <v>198</v>
      </c>
      <c r="D174" s="12" t="s">
        <v>199</v>
      </c>
      <c r="E174" s="13" t="s">
        <v>22</v>
      </c>
      <c r="F174" s="48">
        <v>10</v>
      </c>
      <c r="G174" s="49"/>
      <c r="H174" s="49">
        <f t="shared" si="6"/>
        <v>0</v>
      </c>
      <c r="I174" s="49">
        <f t="shared" si="7"/>
        <v>0</v>
      </c>
      <c r="J174" s="49">
        <f t="shared" si="8"/>
        <v>0</v>
      </c>
    </row>
    <row r="175" spans="1:10" ht="20.399999999999999" x14ac:dyDescent="0.3">
      <c r="A175" s="10">
        <v>30</v>
      </c>
      <c r="B175" s="11" t="s">
        <v>14</v>
      </c>
      <c r="C175" s="51" t="s">
        <v>200</v>
      </c>
      <c r="D175" s="12" t="s">
        <v>201</v>
      </c>
      <c r="E175" s="13" t="s">
        <v>22</v>
      </c>
      <c r="F175" s="48">
        <v>20</v>
      </c>
      <c r="G175" s="49"/>
      <c r="H175" s="49">
        <f t="shared" si="6"/>
        <v>0</v>
      </c>
      <c r="I175" s="49">
        <f t="shared" si="7"/>
        <v>0</v>
      </c>
      <c r="J175" s="49">
        <f t="shared" si="8"/>
        <v>0</v>
      </c>
    </row>
    <row r="176" spans="1:10" ht="20.399999999999999" x14ac:dyDescent="0.3">
      <c r="A176" s="10">
        <v>31</v>
      </c>
      <c r="B176" s="11" t="s">
        <v>14</v>
      </c>
      <c r="C176" s="51" t="s">
        <v>202</v>
      </c>
      <c r="D176" s="12" t="s">
        <v>203</v>
      </c>
      <c r="E176" s="13" t="s">
        <v>22</v>
      </c>
      <c r="F176" s="48">
        <v>20</v>
      </c>
      <c r="G176" s="49"/>
      <c r="H176" s="49">
        <f t="shared" si="6"/>
        <v>0</v>
      </c>
      <c r="I176" s="49">
        <f t="shared" si="7"/>
        <v>0</v>
      </c>
      <c r="J176" s="49">
        <f t="shared" si="8"/>
        <v>0</v>
      </c>
    </row>
    <row r="177" spans="1:10" ht="20.399999999999999" x14ac:dyDescent="0.3">
      <c r="A177" s="10">
        <v>32</v>
      </c>
      <c r="B177" s="11" t="s">
        <v>14</v>
      </c>
      <c r="C177" s="47" t="s">
        <v>206</v>
      </c>
      <c r="D177" s="12" t="s">
        <v>207</v>
      </c>
      <c r="E177" s="13" t="s">
        <v>31</v>
      </c>
      <c r="F177" s="48">
        <v>2</v>
      </c>
      <c r="G177" s="49"/>
      <c r="H177" s="49">
        <f t="shared" si="6"/>
        <v>0</v>
      </c>
      <c r="I177" s="49">
        <f t="shared" si="7"/>
        <v>0</v>
      </c>
      <c r="J177" s="49">
        <f t="shared" si="8"/>
        <v>0</v>
      </c>
    </row>
    <row r="178" spans="1:10" ht="20.399999999999999" x14ac:dyDescent="0.3">
      <c r="A178" s="10">
        <v>33</v>
      </c>
      <c r="B178" s="11" t="s">
        <v>14</v>
      </c>
      <c r="C178" s="47" t="s">
        <v>208</v>
      </c>
      <c r="D178" s="12" t="s">
        <v>209</v>
      </c>
      <c r="E178" s="13" t="s">
        <v>31</v>
      </c>
      <c r="F178" s="48">
        <v>3</v>
      </c>
      <c r="G178" s="49"/>
      <c r="H178" s="49">
        <f t="shared" si="6"/>
        <v>0</v>
      </c>
      <c r="I178" s="49">
        <f t="shared" si="7"/>
        <v>0</v>
      </c>
      <c r="J178" s="49">
        <f t="shared" si="8"/>
        <v>0</v>
      </c>
    </row>
    <row r="179" spans="1:10" ht="20.399999999999999" x14ac:dyDescent="0.3">
      <c r="A179" s="10">
        <v>34</v>
      </c>
      <c r="B179" s="11" t="s">
        <v>14</v>
      </c>
      <c r="C179" s="47" t="s">
        <v>290</v>
      </c>
      <c r="D179" s="12" t="s">
        <v>291</v>
      </c>
      <c r="E179" s="13" t="s">
        <v>31</v>
      </c>
      <c r="F179" s="48">
        <v>3</v>
      </c>
      <c r="G179" s="49"/>
      <c r="H179" s="49">
        <f t="shared" si="6"/>
        <v>0</v>
      </c>
      <c r="I179" s="49">
        <f t="shared" si="7"/>
        <v>0</v>
      </c>
      <c r="J179" s="49">
        <f t="shared" si="8"/>
        <v>0</v>
      </c>
    </row>
    <row r="180" spans="1:10" ht="20.399999999999999" x14ac:dyDescent="0.3">
      <c r="A180" s="10">
        <v>35</v>
      </c>
      <c r="B180" s="11" t="s">
        <v>14</v>
      </c>
      <c r="C180" s="51" t="s">
        <v>234</v>
      </c>
      <c r="D180" s="12" t="s">
        <v>235</v>
      </c>
      <c r="E180" s="13" t="s">
        <v>31</v>
      </c>
      <c r="F180" s="48">
        <v>3</v>
      </c>
      <c r="G180" s="49"/>
      <c r="H180" s="49">
        <f t="shared" si="6"/>
        <v>0</v>
      </c>
      <c r="I180" s="49">
        <f t="shared" si="7"/>
        <v>0</v>
      </c>
      <c r="J180" s="49">
        <f t="shared" si="8"/>
        <v>0</v>
      </c>
    </row>
    <row r="181" spans="1:10" ht="20.399999999999999" x14ac:dyDescent="0.3">
      <c r="A181" s="10">
        <v>36</v>
      </c>
      <c r="B181" s="11" t="s">
        <v>14</v>
      </c>
      <c r="C181" s="52" t="s">
        <v>244</v>
      </c>
      <c r="D181" s="12" t="s">
        <v>245</v>
      </c>
      <c r="E181" s="13" t="s">
        <v>114</v>
      </c>
      <c r="F181" s="48">
        <v>60</v>
      </c>
      <c r="G181" s="49"/>
      <c r="H181" s="49">
        <f t="shared" si="6"/>
        <v>0</v>
      </c>
      <c r="I181" s="49">
        <f t="shared" si="7"/>
        <v>0</v>
      </c>
      <c r="J181" s="49">
        <f t="shared" si="8"/>
        <v>0</v>
      </c>
    </row>
    <row r="182" spans="1:10" ht="20.399999999999999" x14ac:dyDescent="0.3">
      <c r="A182" s="10">
        <v>37</v>
      </c>
      <c r="B182" s="11" t="s">
        <v>14</v>
      </c>
      <c r="C182" s="47" t="s">
        <v>258</v>
      </c>
      <c r="D182" s="12" t="s">
        <v>292</v>
      </c>
      <c r="E182" s="13" t="s">
        <v>17</v>
      </c>
      <c r="F182" s="48">
        <v>50</v>
      </c>
      <c r="G182" s="49"/>
      <c r="H182" s="49">
        <f t="shared" si="6"/>
        <v>0</v>
      </c>
      <c r="I182" s="49">
        <f t="shared" si="7"/>
        <v>0</v>
      </c>
      <c r="J182" s="49">
        <f t="shared" si="8"/>
        <v>0</v>
      </c>
    </row>
    <row r="183" spans="1:10" ht="20.399999999999999" x14ac:dyDescent="0.3">
      <c r="A183" s="10">
        <v>38</v>
      </c>
      <c r="B183" s="11" t="s">
        <v>14</v>
      </c>
      <c r="C183" s="47" t="s">
        <v>265</v>
      </c>
      <c r="D183" s="12" t="s">
        <v>266</v>
      </c>
      <c r="E183" s="13" t="s">
        <v>31</v>
      </c>
      <c r="F183" s="48">
        <v>5</v>
      </c>
      <c r="G183" s="49"/>
      <c r="H183" s="49">
        <f t="shared" si="6"/>
        <v>0</v>
      </c>
      <c r="I183" s="49">
        <f t="shared" si="7"/>
        <v>0</v>
      </c>
      <c r="J183" s="49">
        <f t="shared" si="8"/>
        <v>0</v>
      </c>
    </row>
    <row r="184" spans="1:10" ht="20.399999999999999" x14ac:dyDescent="0.3">
      <c r="A184" s="10">
        <v>39</v>
      </c>
      <c r="B184" s="11" t="s">
        <v>14</v>
      </c>
      <c r="C184" s="47" t="s">
        <v>267</v>
      </c>
      <c r="D184" s="12" t="s">
        <v>268</v>
      </c>
      <c r="E184" s="13" t="s">
        <v>31</v>
      </c>
      <c r="F184" s="48">
        <v>10</v>
      </c>
      <c r="G184" s="49"/>
      <c r="H184" s="49">
        <f t="shared" si="6"/>
        <v>0</v>
      </c>
      <c r="I184" s="49">
        <f t="shared" si="7"/>
        <v>0</v>
      </c>
      <c r="J184" s="49">
        <f t="shared" si="8"/>
        <v>0</v>
      </c>
    </row>
    <row r="185" spans="1:10" ht="28.8" x14ac:dyDescent="0.3">
      <c r="A185" s="10">
        <v>40</v>
      </c>
      <c r="B185" s="11" t="s">
        <v>14</v>
      </c>
      <c r="C185" s="47" t="s">
        <v>145</v>
      </c>
      <c r="D185" s="12" t="s">
        <v>146</v>
      </c>
      <c r="E185" s="53" t="s">
        <v>94</v>
      </c>
      <c r="F185" s="48">
        <v>80</v>
      </c>
      <c r="G185" s="49"/>
      <c r="H185" s="49">
        <f t="shared" si="6"/>
        <v>0</v>
      </c>
      <c r="I185" s="49">
        <f t="shared" si="7"/>
        <v>0</v>
      </c>
      <c r="J185" s="49">
        <f t="shared" si="8"/>
        <v>0</v>
      </c>
    </row>
    <row r="186" spans="1:10" ht="20.399999999999999" x14ac:dyDescent="0.3">
      <c r="A186" s="10">
        <v>41</v>
      </c>
      <c r="B186" s="11" t="s">
        <v>14</v>
      </c>
      <c r="C186" s="47" t="s">
        <v>147</v>
      </c>
      <c r="D186" s="54" t="s">
        <v>148</v>
      </c>
      <c r="E186" s="53" t="s">
        <v>94</v>
      </c>
      <c r="F186" s="48">
        <v>50</v>
      </c>
      <c r="G186" s="49"/>
      <c r="H186" s="49">
        <f t="shared" si="6"/>
        <v>0</v>
      </c>
      <c r="I186" s="49">
        <f t="shared" si="7"/>
        <v>0</v>
      </c>
      <c r="J186" s="49">
        <f t="shared" si="8"/>
        <v>0</v>
      </c>
    </row>
    <row r="187" spans="1:10" ht="20.399999999999999" x14ac:dyDescent="0.3">
      <c r="A187" s="10">
        <v>42</v>
      </c>
      <c r="B187" s="11" t="s">
        <v>14</v>
      </c>
      <c r="C187" s="47" t="s">
        <v>293</v>
      </c>
      <c r="D187" s="54" t="s">
        <v>294</v>
      </c>
      <c r="E187" s="53" t="s">
        <v>94</v>
      </c>
      <c r="F187" s="48">
        <v>100</v>
      </c>
      <c r="G187" s="49"/>
      <c r="H187" s="49">
        <f t="shared" si="6"/>
        <v>0</v>
      </c>
      <c r="I187" s="49">
        <f t="shared" si="7"/>
        <v>0</v>
      </c>
      <c r="J187" s="49">
        <f t="shared" si="8"/>
        <v>0</v>
      </c>
    </row>
    <row r="188" spans="1:10" ht="20.399999999999999" x14ac:dyDescent="0.3">
      <c r="A188" s="10">
        <v>43</v>
      </c>
      <c r="B188" s="11" t="s">
        <v>14</v>
      </c>
      <c r="C188" s="47" t="s">
        <v>295</v>
      </c>
      <c r="D188" s="54" t="s">
        <v>296</v>
      </c>
      <c r="E188" s="53" t="s">
        <v>94</v>
      </c>
      <c r="F188" s="48">
        <v>50</v>
      </c>
      <c r="G188" s="49"/>
      <c r="H188" s="49">
        <f t="shared" si="6"/>
        <v>0</v>
      </c>
      <c r="I188" s="49">
        <f t="shared" si="7"/>
        <v>0</v>
      </c>
      <c r="J188" s="49">
        <f t="shared" si="8"/>
        <v>0</v>
      </c>
    </row>
    <row r="189" spans="1:10" ht="20.399999999999999" x14ac:dyDescent="0.3">
      <c r="A189" s="10">
        <v>44</v>
      </c>
      <c r="B189" s="11" t="s">
        <v>14</v>
      </c>
      <c r="C189" s="47" t="s">
        <v>297</v>
      </c>
      <c r="D189" s="54" t="s">
        <v>298</v>
      </c>
      <c r="E189" s="53" t="s">
        <v>94</v>
      </c>
      <c r="F189" s="48">
        <v>50</v>
      </c>
      <c r="G189" s="49"/>
      <c r="H189" s="49">
        <f t="shared" si="6"/>
        <v>0</v>
      </c>
      <c r="I189" s="49">
        <f t="shared" si="7"/>
        <v>0</v>
      </c>
      <c r="J189" s="49">
        <f t="shared" si="8"/>
        <v>0</v>
      </c>
    </row>
    <row r="190" spans="1:10" ht="20.399999999999999" x14ac:dyDescent="0.3">
      <c r="A190" s="10">
        <v>45</v>
      </c>
      <c r="B190" s="11" t="s">
        <v>14</v>
      </c>
      <c r="C190" s="47" t="s">
        <v>299</v>
      </c>
      <c r="D190" s="54" t="s">
        <v>300</v>
      </c>
      <c r="E190" s="53" t="s">
        <v>94</v>
      </c>
      <c r="F190" s="48">
        <v>50</v>
      </c>
      <c r="G190" s="49"/>
      <c r="H190" s="49">
        <f t="shared" si="6"/>
        <v>0</v>
      </c>
      <c r="I190" s="49">
        <f t="shared" si="7"/>
        <v>0</v>
      </c>
      <c r="J190" s="49">
        <f t="shared" si="8"/>
        <v>0</v>
      </c>
    </row>
    <row r="191" spans="1:10" ht="20.399999999999999" x14ac:dyDescent="0.3">
      <c r="A191" s="10">
        <v>46</v>
      </c>
      <c r="B191" s="11" t="s">
        <v>14</v>
      </c>
      <c r="C191" s="47" t="s">
        <v>301</v>
      </c>
      <c r="D191" s="54" t="s">
        <v>302</v>
      </c>
      <c r="E191" s="53" t="s">
        <v>94</v>
      </c>
      <c r="F191" s="48">
        <v>70</v>
      </c>
      <c r="G191" s="49"/>
      <c r="H191" s="49">
        <f t="shared" si="6"/>
        <v>0</v>
      </c>
      <c r="I191" s="49">
        <f t="shared" si="7"/>
        <v>0</v>
      </c>
      <c r="J191" s="49">
        <f t="shared" si="8"/>
        <v>0</v>
      </c>
    </row>
    <row r="192" spans="1:10" ht="14.4" customHeight="1" x14ac:dyDescent="0.3">
      <c r="A192" s="89" t="s">
        <v>303</v>
      </c>
      <c r="B192" s="89"/>
      <c r="C192" s="89"/>
      <c r="D192" s="89"/>
      <c r="E192" s="89"/>
      <c r="F192" s="38">
        <f>SUM(F146:F191)</f>
        <v>11357</v>
      </c>
      <c r="G192" s="39"/>
      <c r="H192" s="39">
        <f>SUM(H146:H191)</f>
        <v>0</v>
      </c>
      <c r="I192" s="39">
        <f t="shared" si="7"/>
        <v>0</v>
      </c>
      <c r="J192" s="39">
        <f t="shared" si="8"/>
        <v>0</v>
      </c>
    </row>
    <row r="193" spans="1:10" ht="11.4" customHeight="1" x14ac:dyDescent="0.3">
      <c r="A193" s="40"/>
      <c r="B193" s="41"/>
      <c r="C193" s="41"/>
      <c r="D193" s="41"/>
      <c r="E193" s="41"/>
      <c r="F193" s="42"/>
      <c r="G193" s="43"/>
      <c r="H193" s="43"/>
      <c r="I193" s="43"/>
      <c r="J193" s="43"/>
    </row>
    <row r="194" spans="1:10" ht="4.95" customHeight="1" x14ac:dyDescent="0.3">
      <c r="A194" s="97"/>
      <c r="B194" s="98"/>
      <c r="C194" s="98"/>
      <c r="D194" s="98"/>
      <c r="E194" s="98"/>
      <c r="F194" s="98"/>
      <c r="G194" s="98"/>
      <c r="H194" s="98"/>
      <c r="I194" s="98"/>
      <c r="J194" s="98"/>
    </row>
    <row r="195" spans="1:10" ht="7.8" customHeight="1" x14ac:dyDescent="0.3">
      <c r="A195" s="40"/>
      <c r="B195" s="41"/>
      <c r="C195" s="41"/>
      <c r="D195" s="41"/>
      <c r="E195" s="41"/>
      <c r="F195" s="55"/>
      <c r="G195" s="56"/>
      <c r="H195" s="57"/>
      <c r="I195" s="57"/>
      <c r="J195" s="57"/>
    </row>
    <row r="196" spans="1:10" s="58" customFormat="1" ht="4.95" customHeight="1" x14ac:dyDescent="0.3">
      <c r="A196" s="97"/>
      <c r="B196" s="98"/>
      <c r="C196" s="98"/>
      <c r="D196" s="98"/>
      <c r="E196" s="98"/>
      <c r="F196" s="98"/>
      <c r="G196" s="98"/>
      <c r="H196" s="98"/>
      <c r="I196" s="98"/>
      <c r="J196" s="98"/>
    </row>
    <row r="197" spans="1:10" ht="98.4" customHeight="1" x14ac:dyDescent="0.3">
      <c r="A197" s="99" t="s">
        <v>337</v>
      </c>
      <c r="B197" s="99"/>
      <c r="C197" s="99"/>
      <c r="D197" s="99"/>
      <c r="E197" s="100"/>
      <c r="F197" s="100"/>
      <c r="G197" s="100"/>
      <c r="H197" s="100"/>
      <c r="I197" s="100"/>
      <c r="J197" s="96"/>
    </row>
    <row r="198" spans="1:10" ht="30.15" customHeight="1" x14ac:dyDescent="0.3">
      <c r="A198" s="94" t="s">
        <v>304</v>
      </c>
      <c r="B198" s="94"/>
      <c r="C198" s="95"/>
      <c r="D198" s="95"/>
      <c r="E198" s="95"/>
      <c r="F198" s="95"/>
      <c r="G198" s="95"/>
      <c r="H198" s="95"/>
      <c r="I198" s="95"/>
      <c r="J198" s="96"/>
    </row>
    <row r="199" spans="1:10" s="9" customFormat="1" ht="19.2" x14ac:dyDescent="0.3">
      <c r="A199" s="59" t="s">
        <v>305</v>
      </c>
      <c r="B199" s="59" t="s">
        <v>5</v>
      </c>
      <c r="C199" s="59" t="s">
        <v>306</v>
      </c>
      <c r="D199" s="59" t="s">
        <v>7</v>
      </c>
      <c r="E199" s="59" t="s">
        <v>8</v>
      </c>
      <c r="F199" s="60" t="s">
        <v>307</v>
      </c>
      <c r="G199" s="61" t="s">
        <v>308</v>
      </c>
      <c r="H199" s="61" t="s">
        <v>11</v>
      </c>
      <c r="I199" s="62" t="s">
        <v>12</v>
      </c>
      <c r="J199" s="62" t="s">
        <v>13</v>
      </c>
    </row>
    <row r="200" spans="1:10" ht="38.4" x14ac:dyDescent="0.3">
      <c r="A200" s="28">
        <v>1</v>
      </c>
      <c r="B200" s="16" t="s">
        <v>309</v>
      </c>
      <c r="C200" s="10" t="s">
        <v>310</v>
      </c>
      <c r="D200" s="63" t="s">
        <v>311</v>
      </c>
      <c r="E200" s="64" t="s">
        <v>17</v>
      </c>
      <c r="F200" s="21">
        <v>7000</v>
      </c>
      <c r="G200" s="22"/>
      <c r="H200" s="22">
        <f>F200*G200</f>
        <v>0</v>
      </c>
      <c r="I200" s="22">
        <f>H200*24%</f>
        <v>0</v>
      </c>
      <c r="J200" s="22">
        <f>H200+I200</f>
        <v>0</v>
      </c>
    </row>
    <row r="201" spans="1:10" ht="28.8" x14ac:dyDescent="0.3">
      <c r="A201" s="10">
        <v>2</v>
      </c>
      <c r="B201" s="11" t="s">
        <v>309</v>
      </c>
      <c r="C201" s="10" t="s">
        <v>312</v>
      </c>
      <c r="D201" s="12" t="s">
        <v>313</v>
      </c>
      <c r="E201" s="13" t="s">
        <v>17</v>
      </c>
      <c r="F201" s="21">
        <v>20</v>
      </c>
      <c r="G201" s="22"/>
      <c r="H201" s="22">
        <f>F201*G201</f>
        <v>0</v>
      </c>
      <c r="I201" s="22">
        <f>H201*24%</f>
        <v>0</v>
      </c>
      <c r="J201" s="22">
        <f>H201+I201</f>
        <v>0</v>
      </c>
    </row>
    <row r="202" spans="1:10" ht="12" x14ac:dyDescent="0.3">
      <c r="A202" s="89" t="s">
        <v>314</v>
      </c>
      <c r="B202" s="89"/>
      <c r="C202" s="89"/>
      <c r="D202" s="89"/>
      <c r="E202" s="89"/>
      <c r="F202" s="38">
        <f>SUM(F200:F201)</f>
        <v>7020</v>
      </c>
      <c r="G202" s="39"/>
      <c r="H202" s="39">
        <f>SUM(H200:H201)</f>
        <v>0</v>
      </c>
      <c r="I202" s="39">
        <f>SUM(I200:I201)</f>
        <v>0</v>
      </c>
      <c r="J202" s="39">
        <f>SUM(J200:J201)</f>
        <v>0</v>
      </c>
    </row>
    <row r="203" spans="1:10" ht="7.8" customHeight="1" x14ac:dyDescent="0.3">
      <c r="A203" s="40"/>
      <c r="B203" s="41"/>
      <c r="C203" s="41"/>
      <c r="D203" s="41"/>
      <c r="E203" s="41"/>
      <c r="F203" s="42"/>
      <c r="G203" s="43"/>
      <c r="H203" s="43"/>
      <c r="I203" s="43"/>
      <c r="J203" s="43"/>
    </row>
    <row r="204" spans="1:10" s="58" customFormat="1" ht="4.95" customHeight="1" x14ac:dyDescent="0.3">
      <c r="A204" s="97"/>
      <c r="B204" s="98"/>
      <c r="C204" s="98"/>
      <c r="D204" s="98"/>
      <c r="E204" s="98"/>
      <c r="F204" s="98"/>
      <c r="G204" s="98"/>
      <c r="H204" s="98"/>
      <c r="I204" s="98"/>
      <c r="J204" s="98"/>
    </row>
    <row r="205" spans="1:10" ht="94.2" customHeight="1" x14ac:dyDescent="0.3">
      <c r="A205" s="99" t="s">
        <v>315</v>
      </c>
      <c r="B205" s="99"/>
      <c r="C205" s="99"/>
      <c r="D205" s="99"/>
      <c r="E205" s="100"/>
      <c r="F205" s="100"/>
      <c r="G205" s="100"/>
      <c r="H205" s="100"/>
      <c r="I205" s="100"/>
      <c r="J205" s="96"/>
    </row>
    <row r="206" spans="1:10" ht="33.6" customHeight="1" x14ac:dyDescent="0.3">
      <c r="A206" s="94" t="s">
        <v>316</v>
      </c>
      <c r="B206" s="94"/>
      <c r="C206" s="95"/>
      <c r="D206" s="95"/>
      <c r="E206" s="95"/>
      <c r="F206" s="95"/>
      <c r="G206" s="95"/>
      <c r="H206" s="95"/>
      <c r="I206" s="95"/>
      <c r="J206" s="96"/>
    </row>
    <row r="207" spans="1:10" ht="19.2" x14ac:dyDescent="0.3">
      <c r="A207" s="59" t="s">
        <v>305</v>
      </c>
      <c r="B207" s="59" t="s">
        <v>317</v>
      </c>
      <c r="C207" s="59" t="s">
        <v>306</v>
      </c>
      <c r="D207" s="59" t="s">
        <v>7</v>
      </c>
      <c r="E207" s="59" t="s">
        <v>8</v>
      </c>
      <c r="F207" s="60" t="s">
        <v>307</v>
      </c>
      <c r="G207" s="61" t="s">
        <v>308</v>
      </c>
      <c r="H207" s="61" t="s">
        <v>11</v>
      </c>
      <c r="I207" s="62" t="s">
        <v>12</v>
      </c>
      <c r="J207" s="62" t="s">
        <v>13</v>
      </c>
    </row>
    <row r="208" spans="1:10" ht="45.6" x14ac:dyDescent="0.3">
      <c r="A208" s="65">
        <v>1</v>
      </c>
      <c r="B208" s="66" t="s">
        <v>318</v>
      </c>
      <c r="C208" s="10" t="s">
        <v>310</v>
      </c>
      <c r="D208" s="67" t="s">
        <v>311</v>
      </c>
      <c r="E208" s="64" t="s">
        <v>17</v>
      </c>
      <c r="F208" s="48">
        <v>300</v>
      </c>
      <c r="G208" s="68"/>
      <c r="H208" s="68">
        <f>F208*G208</f>
        <v>0</v>
      </c>
      <c r="I208" s="68">
        <f>H208*24%</f>
        <v>0</v>
      </c>
      <c r="J208" s="68">
        <f>H208+I208</f>
        <v>0</v>
      </c>
    </row>
    <row r="209" spans="1:10" ht="12" x14ac:dyDescent="0.3">
      <c r="A209" s="89" t="s">
        <v>319</v>
      </c>
      <c r="B209" s="89"/>
      <c r="C209" s="89"/>
      <c r="D209" s="89"/>
      <c r="E209" s="89"/>
      <c r="F209" s="38">
        <f>SUM(F208:F208)</f>
        <v>300</v>
      </c>
      <c r="G209" s="39"/>
      <c r="H209" s="39">
        <f>SUM(H208:H208)</f>
        <v>0</v>
      </c>
      <c r="I209" s="39">
        <f>SUM(I208:I208)</f>
        <v>0</v>
      </c>
      <c r="J209" s="39">
        <f>SUM(J208:J208)</f>
        <v>0</v>
      </c>
    </row>
    <row r="210" spans="1:10" ht="12" x14ac:dyDescent="0.3">
      <c r="A210" s="69"/>
      <c r="B210" s="69"/>
      <c r="C210" s="69"/>
      <c r="D210" s="69"/>
      <c r="E210" s="69"/>
      <c r="F210" s="70"/>
      <c r="G210" s="71"/>
      <c r="H210" s="71"/>
      <c r="I210" s="71"/>
      <c r="J210" s="71"/>
    </row>
    <row r="212" spans="1:10" s="58" customFormat="1" ht="15.6" customHeight="1" x14ac:dyDescent="0.3">
      <c r="A212" s="90" t="s">
        <v>320</v>
      </c>
      <c r="B212" s="91"/>
      <c r="C212" s="91"/>
      <c r="D212" s="91"/>
      <c r="E212" s="91"/>
      <c r="F212" s="91"/>
      <c r="G212" s="91"/>
      <c r="H212" s="91"/>
      <c r="I212" s="91"/>
      <c r="J212" s="91"/>
    </row>
    <row r="213" spans="1:10" s="58" customFormat="1" ht="27.75" customHeight="1" x14ac:dyDescent="0.3">
      <c r="A213" s="92" t="s">
        <v>321</v>
      </c>
      <c r="B213" s="93"/>
      <c r="C213" s="93"/>
      <c r="D213" s="93"/>
      <c r="E213" s="93"/>
      <c r="F213" s="72" t="s">
        <v>322</v>
      </c>
      <c r="G213" s="72"/>
      <c r="H213" s="72" t="s">
        <v>323</v>
      </c>
      <c r="I213" s="72" t="s">
        <v>324</v>
      </c>
      <c r="J213" s="72" t="s">
        <v>325</v>
      </c>
    </row>
    <row r="214" spans="1:10" s="58" customFormat="1" x14ac:dyDescent="0.3">
      <c r="A214" s="85" t="s">
        <v>326</v>
      </c>
      <c r="B214" s="86"/>
      <c r="C214" s="86"/>
      <c r="D214" s="86"/>
      <c r="E214" s="86"/>
      <c r="F214" s="73">
        <f>F140</f>
        <v>61926</v>
      </c>
      <c r="G214" s="74"/>
      <c r="H214" s="75">
        <f>H140</f>
        <v>0</v>
      </c>
      <c r="I214" s="75">
        <f>I140</f>
        <v>0</v>
      </c>
      <c r="J214" s="75">
        <f>J140</f>
        <v>0</v>
      </c>
    </row>
    <row r="215" spans="1:10" s="58" customFormat="1" x14ac:dyDescent="0.3">
      <c r="A215" s="85" t="s">
        <v>327</v>
      </c>
      <c r="B215" s="86"/>
      <c r="C215" s="86"/>
      <c r="D215" s="86"/>
      <c r="E215" s="86"/>
      <c r="F215" s="73">
        <f>F192</f>
        <v>11357</v>
      </c>
      <c r="G215" s="74"/>
      <c r="H215" s="75">
        <f>H192</f>
        <v>0</v>
      </c>
      <c r="I215" s="75">
        <f>I192</f>
        <v>0</v>
      </c>
      <c r="J215" s="75">
        <f>J192</f>
        <v>0</v>
      </c>
    </row>
    <row r="216" spans="1:10" s="58" customFormat="1" x14ac:dyDescent="0.3">
      <c r="A216" s="85" t="s">
        <v>328</v>
      </c>
      <c r="B216" s="86"/>
      <c r="C216" s="86"/>
      <c r="D216" s="86"/>
      <c r="E216" s="86"/>
      <c r="F216" s="73">
        <f>F202</f>
        <v>7020</v>
      </c>
      <c r="G216" s="74"/>
      <c r="H216" s="75">
        <f>H202</f>
        <v>0</v>
      </c>
      <c r="I216" s="75">
        <f>I202</f>
        <v>0</v>
      </c>
      <c r="J216" s="75">
        <f>J202</f>
        <v>0</v>
      </c>
    </row>
    <row r="217" spans="1:10" s="58" customFormat="1" x14ac:dyDescent="0.3">
      <c r="A217" s="85" t="s">
        <v>329</v>
      </c>
      <c r="B217" s="86"/>
      <c r="C217" s="86"/>
      <c r="D217" s="86"/>
      <c r="E217" s="86"/>
      <c r="F217" s="73">
        <f>F209</f>
        <v>300</v>
      </c>
      <c r="G217" s="74"/>
      <c r="H217" s="75">
        <f>H209</f>
        <v>0</v>
      </c>
      <c r="I217" s="75">
        <f>I209</f>
        <v>0</v>
      </c>
      <c r="J217" s="75">
        <f>J209</f>
        <v>0</v>
      </c>
    </row>
    <row r="218" spans="1:10" s="58" customFormat="1" x14ac:dyDescent="0.3">
      <c r="A218" s="87" t="s">
        <v>330</v>
      </c>
      <c r="B218" s="88"/>
      <c r="C218" s="88"/>
      <c r="D218" s="88"/>
      <c r="E218" s="88"/>
      <c r="F218" s="76">
        <f>SUM(F214:F217)</f>
        <v>80603</v>
      </c>
      <c r="G218" s="77"/>
      <c r="H218" s="78">
        <f>SUM(H214:H217)</f>
        <v>0</v>
      </c>
      <c r="I218" s="78">
        <f>SUM(I214:I217)</f>
        <v>0</v>
      </c>
      <c r="J218" s="78">
        <f>SUM(J214:J217)</f>
        <v>0</v>
      </c>
    </row>
    <row r="222" spans="1:10" ht="15.6" x14ac:dyDescent="0.4">
      <c r="C222" s="83" t="s">
        <v>332</v>
      </c>
      <c r="D222" s="84"/>
      <c r="E222" s="84"/>
      <c r="F222" s="84"/>
      <c r="G222" s="84"/>
      <c r="H222" s="84"/>
      <c r="I222" s="84"/>
    </row>
  </sheetData>
  <mergeCells count="35">
    <mergeCell ref="A140:E140"/>
    <mergeCell ref="A1:J1"/>
    <mergeCell ref="A2:J2"/>
    <mergeCell ref="A3:J3"/>
    <mergeCell ref="A4:J4"/>
    <mergeCell ref="A5:J5"/>
    <mergeCell ref="A8:J8"/>
    <mergeCell ref="A6:J6"/>
    <mergeCell ref="A7:J7"/>
    <mergeCell ref="A9:J9"/>
    <mergeCell ref="A10:J10"/>
    <mergeCell ref="A11:J11"/>
    <mergeCell ref="A12:J12"/>
    <mergeCell ref="A13:J13"/>
    <mergeCell ref="A206:J206"/>
    <mergeCell ref="A142:J142"/>
    <mergeCell ref="A143:J143"/>
    <mergeCell ref="A144:J144"/>
    <mergeCell ref="A192:E192"/>
    <mergeCell ref="A194:J194"/>
    <mergeCell ref="A196:J196"/>
    <mergeCell ref="A197:J197"/>
    <mergeCell ref="A198:J198"/>
    <mergeCell ref="A202:E202"/>
    <mergeCell ref="A204:J204"/>
    <mergeCell ref="A205:J205"/>
    <mergeCell ref="C222:I222"/>
    <mergeCell ref="A217:E217"/>
    <mergeCell ref="A218:E218"/>
    <mergeCell ref="A209:E209"/>
    <mergeCell ref="A212:J212"/>
    <mergeCell ref="A213:E213"/>
    <mergeCell ref="A214:E214"/>
    <mergeCell ref="A215:E215"/>
    <mergeCell ref="A216:E21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ΠΡΟΥΠΟΛΟΓΙΣΜΟΣ ΠΡΟΣΦΟΡΑΣ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pediaditakis</dc:creator>
  <cp:lastModifiedBy>pediaditakis</cp:lastModifiedBy>
  <cp:lastPrinted>2021-02-17T04:49:41Z</cp:lastPrinted>
  <dcterms:created xsi:type="dcterms:W3CDTF">2021-02-13T06:56:22Z</dcterms:created>
  <dcterms:modified xsi:type="dcterms:W3CDTF">2021-02-17T04:49:48Z</dcterms:modified>
</cp:coreProperties>
</file>