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ΔΙΑΓΩΝΙΣΜΟΙ 2021\ΣΥΝΟΠΤΙΚΟΙ\08_ΕΙΔΗ ΚΑΘΑΡΙΟΤΗΤΑΣ\3_Προκηρυξη_Διακηρυξη_Μελετη\ΜΕΛΕΤΗ\"/>
    </mc:Choice>
  </mc:AlternateContent>
  <xr:revisionPtr revIDLastSave="0" documentId="13_ncr:1_{BF51757E-CECD-4473-AFCC-2D6E97E749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H57" i="1"/>
  <c r="H56" i="1"/>
  <c r="H55" i="1"/>
  <c r="H54" i="1"/>
  <c r="I54" i="1" s="1"/>
  <c r="H53" i="1"/>
  <c r="H52" i="1"/>
  <c r="I52" i="1" s="1"/>
  <c r="H51" i="1"/>
  <c r="H50" i="1"/>
  <c r="I50" i="1" s="1"/>
  <c r="H49" i="1"/>
  <c r="H48" i="1"/>
  <c r="H47" i="1"/>
  <c r="H46" i="1"/>
  <c r="I46" i="1" s="1"/>
  <c r="H45" i="1"/>
  <c r="H44" i="1"/>
  <c r="I44" i="1" s="1"/>
  <c r="H43" i="1"/>
  <c r="H42" i="1"/>
  <c r="H41" i="1"/>
  <c r="H40" i="1"/>
  <c r="H39" i="1"/>
  <c r="H38" i="1"/>
  <c r="H37" i="1"/>
  <c r="H36" i="1"/>
  <c r="I36" i="1" s="1"/>
  <c r="H35" i="1"/>
  <c r="H34" i="1"/>
  <c r="I34" i="1" s="1"/>
  <c r="H33" i="1"/>
  <c r="H32" i="1"/>
  <c r="H31" i="1"/>
  <c r="H30" i="1"/>
  <c r="H29" i="1"/>
  <c r="H28" i="1"/>
  <c r="H27" i="1"/>
  <c r="H26" i="1"/>
  <c r="I26" i="1" s="1"/>
  <c r="H25" i="1"/>
  <c r="H24" i="1"/>
  <c r="H23" i="1"/>
  <c r="H22" i="1"/>
  <c r="H21" i="1"/>
  <c r="H20" i="1"/>
  <c r="I20" i="1" s="1"/>
  <c r="H19" i="1"/>
  <c r="H18" i="1"/>
  <c r="H17" i="1"/>
  <c r="H16" i="1"/>
  <c r="I16" i="1" s="1"/>
  <c r="H15" i="1"/>
  <c r="H14" i="1"/>
  <c r="H13" i="1"/>
  <c r="H12" i="1"/>
  <c r="J22" i="1" l="1"/>
  <c r="J18" i="1"/>
  <c r="J24" i="1"/>
  <c r="J30" i="1"/>
  <c r="J19" i="1"/>
  <c r="J25" i="1"/>
  <c r="J43" i="1"/>
  <c r="J55" i="1"/>
  <c r="J14" i="1"/>
  <c r="J38" i="1"/>
  <c r="J21" i="1"/>
  <c r="J27" i="1"/>
  <c r="J45" i="1"/>
  <c r="J57" i="1"/>
  <c r="I12" i="1"/>
  <c r="J12" i="1" s="1"/>
  <c r="I18" i="1"/>
  <c r="I24" i="1"/>
  <c r="I30" i="1"/>
  <c r="I40" i="1"/>
  <c r="J40" i="1" s="1"/>
  <c r="H58" i="1"/>
  <c r="J16" i="1"/>
  <c r="J20" i="1"/>
  <c r="J26" i="1"/>
  <c r="J34" i="1"/>
  <c r="J36" i="1"/>
  <c r="J44" i="1"/>
  <c r="J46" i="1"/>
  <c r="J50" i="1"/>
  <c r="J52" i="1"/>
  <c r="J54" i="1"/>
  <c r="I13" i="1"/>
  <c r="J13" i="1" s="1"/>
  <c r="I15" i="1"/>
  <c r="J15" i="1" s="1"/>
  <c r="I17" i="1"/>
  <c r="J17" i="1" s="1"/>
  <c r="I19" i="1"/>
  <c r="I21" i="1"/>
  <c r="I23" i="1"/>
  <c r="J23" i="1" s="1"/>
  <c r="I25" i="1"/>
  <c r="I27" i="1"/>
  <c r="I29" i="1"/>
  <c r="J29" i="1" s="1"/>
  <c r="I31" i="1"/>
  <c r="J31" i="1" s="1"/>
  <c r="I33" i="1"/>
  <c r="J33" i="1" s="1"/>
  <c r="I35" i="1"/>
  <c r="J35" i="1" s="1"/>
  <c r="I37" i="1"/>
  <c r="J37" i="1" s="1"/>
  <c r="I39" i="1"/>
  <c r="J39" i="1" s="1"/>
  <c r="I41" i="1"/>
  <c r="J41" i="1" s="1"/>
  <c r="I43" i="1"/>
  <c r="I45" i="1"/>
  <c r="I47" i="1"/>
  <c r="J47" i="1" s="1"/>
  <c r="I49" i="1"/>
  <c r="J49" i="1" s="1"/>
  <c r="I51" i="1"/>
  <c r="J51" i="1" s="1"/>
  <c r="I53" i="1"/>
  <c r="J53" i="1" s="1"/>
  <c r="I55" i="1"/>
  <c r="I57" i="1"/>
  <c r="I14" i="1"/>
  <c r="I22" i="1"/>
  <c r="I28" i="1"/>
  <c r="J28" i="1" s="1"/>
  <c r="I32" i="1"/>
  <c r="J32" i="1" s="1"/>
  <c r="I38" i="1"/>
  <c r="I42" i="1"/>
  <c r="J42" i="1" s="1"/>
  <c r="I48" i="1"/>
  <c r="J48" i="1" s="1"/>
  <c r="I56" i="1"/>
  <c r="J56" i="1" s="1"/>
  <c r="J58" i="1" l="1"/>
  <c r="I58" i="1"/>
</calcChain>
</file>

<file path=xl/sharedStrings.xml><?xml version="1.0" encoding="utf-8"?>
<sst xmlns="http://schemas.openxmlformats.org/spreadsheetml/2006/main" count="203" uniqueCount="118">
  <si>
    <t xml:space="preserve">                                                                                             Έκδ.1 αναθ.3 ημ/νία έγκρ.15/7/2011 ΟΥΠ-ΠΡΜ 020</t>
  </si>
  <si>
    <r>
      <rPr>
        <b/>
        <sz val="8"/>
        <color indexed="8"/>
        <rFont val="Comic Sans MS"/>
        <family val="4"/>
        <charset val="161"/>
      </rPr>
      <t>Χρέωση Κ.Α</t>
    </r>
    <r>
      <rPr>
        <sz val="8"/>
        <color indexed="8"/>
        <rFont val="Comic Sans MS"/>
        <family val="4"/>
        <charset val="161"/>
      </rPr>
      <t xml:space="preserve"> 10-6634.001, 15-6634.001, 20-6634.001, 30-6634.001, 35-6634.001, 40-6634.001, 45-6634.001,                           50-6634.001, 70-6634.001 με τίτλο  « </t>
    </r>
    <r>
      <rPr>
        <b/>
        <sz val="8"/>
        <color indexed="8"/>
        <rFont val="Comic Sans MS"/>
        <family val="4"/>
        <charset val="161"/>
      </rPr>
      <t xml:space="preserve">Προμήθεια ειδών καθαριότητας &amp; ευπρεπισμού </t>
    </r>
    <r>
      <rPr>
        <sz val="8"/>
        <color indexed="8"/>
        <rFont val="Comic Sans MS"/>
        <family val="4"/>
        <charset val="161"/>
      </rPr>
      <t>» προϋπολογισμού 2021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</si>
  <si>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</si>
  <si>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ΠΡΟΫΠΟΛΟΓΙΣΜΟΣ ΠΡΟΣΦΟΡΑΣ</t>
  </si>
  <si>
    <r>
      <t xml:space="preserve">ΠΡΟΜΗΘΕΙΑ ΕΙΔΩΝ ΚΑΘΑΡΙΟΤΗΤΑΣ &amp; ΕΥΠΡΕΠΙΣΜΟΥ των Υπηρεσιών του Δήμου Ηρακλείου Κρήτης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 xml:space="preserve">τιμή ανά είδος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>19640000-4, 39830000-9, 39831200-8, 33772000-2</t>
    </r>
  </si>
  <si>
    <r>
      <t>Το συνολικό εκτιμώμενο κόστος για όλα τα είδη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theme="1"/>
        <rFont val="Calibri"/>
        <family val="2"/>
        <charset val="161"/>
      </rPr>
      <t>32.917,00</t>
    </r>
    <r>
      <rPr>
        <b/>
        <sz val="9"/>
        <color indexed="8"/>
        <rFont val="Calibri"/>
        <family val="2"/>
        <charset val="161"/>
      </rPr>
      <t xml:space="preserve">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ενώ οι συνολικές ποσότητες των ειδών για όλα τα είδη είναι  </t>
    </r>
    <r>
      <rPr>
        <b/>
        <sz val="9"/>
        <color indexed="8"/>
        <rFont val="Calibri"/>
        <family val="2"/>
        <charset val="161"/>
      </rPr>
      <t>23.220</t>
    </r>
    <r>
      <rPr>
        <sz val="9"/>
        <color indexed="8"/>
        <rFont val="Calibri"/>
        <family val="2"/>
        <charset val="161"/>
      </rPr>
      <t xml:space="preserve"> τεμάχια.</t>
    </r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</si>
  <si>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</si>
  <si>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</si>
  <si>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</si>
  <si>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</si>
  <si>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</si>
  <si>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</si>
  <si>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</si>
  <si>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</si>
  <si>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</si>
  <si>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</si>
  <si>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r>
      <t xml:space="preserve">19640000-4
</t>
    </r>
    <r>
      <rPr>
        <sz val="5"/>
        <color theme="1"/>
        <rFont val="Calibri"/>
        <family val="2"/>
        <charset val="161"/>
        <scheme val="minor"/>
      </rPr>
      <t>ΣΑΚΟΙ
ΑΠΟΡΡΙΜΜΑΤΩΝ</t>
    </r>
  </si>
  <si>
    <t>25.030-0086</t>
  </si>
  <si>
    <t>Σακουλάκια για καλαθάκια WC</t>
  </si>
  <si>
    <t>Κιλά</t>
  </si>
  <si>
    <t>25.030-0012</t>
  </si>
  <si>
    <t>Σακούλες απορριμμάτων μάυρες 60 Χ 80</t>
  </si>
  <si>
    <t>25.030-0003</t>
  </si>
  <si>
    <t>Σακούλες απορριμμάτων μάυρες 80 Χ 110</t>
  </si>
  <si>
    <t>25.030-0103</t>
  </si>
  <si>
    <t>Σακούλες πελατών ναϋλον</t>
  </si>
  <si>
    <t>33772000-2
ΧΑΡΤΙΚΑ</t>
  </si>
  <si>
    <t>25.030-0087</t>
  </si>
  <si>
    <t>Χαρτί βιομηχανικό 5 κιλών</t>
  </si>
  <si>
    <t>Ρολλό</t>
  </si>
  <si>
    <t>25.030-0058</t>
  </si>
  <si>
    <t>Χαρτί κουζίνας μεγάλο βιομηχανικό 1000gr</t>
  </si>
  <si>
    <t>Τεμάχια</t>
  </si>
  <si>
    <t>25.030-0057</t>
  </si>
  <si>
    <t>Χαρτί κουζίνας μικρό</t>
  </si>
  <si>
    <t>25.030-0021</t>
  </si>
  <si>
    <t>Χαρτί υγείας 130gr</t>
  </si>
  <si>
    <t>25.030-0080</t>
  </si>
  <si>
    <t>Χαρτοπετσέτες</t>
  </si>
  <si>
    <r>
      <t xml:space="preserve">39830000-9 </t>
    </r>
    <r>
      <rPr>
        <sz val="5"/>
        <color theme="1"/>
        <rFont val="Calibri"/>
        <family val="2"/>
        <charset val="161"/>
        <scheme val="minor"/>
      </rPr>
      <t>ΔΙΑΦΟΡΑ ΕΙΔΗ ΚΑΘΑΡΙΟΤΗΤΑΣ</t>
    </r>
  </si>
  <si>
    <t>25.030-0094</t>
  </si>
  <si>
    <t>Θήκη με βουρτσάκι για WC (πιγκάλ)</t>
  </si>
  <si>
    <t>25.030-0193</t>
  </si>
  <si>
    <t xml:space="preserve">Κάδος σκουπιδιών inox με πεντάλ και με  εσωτερικό πλαστικό κάδο </t>
  </si>
  <si>
    <t>25.030-0083</t>
  </si>
  <si>
    <t>Καλαθάκια WC με πετάλ</t>
  </si>
  <si>
    <t>25.030-0066</t>
  </si>
  <si>
    <t>Καρόστι σφουγγαρίσματος με πρέσσα &amp; κουβά επαγγελματικό μονό</t>
  </si>
  <si>
    <t>25.030-0046</t>
  </si>
  <si>
    <t>Κοντάρι ξύλινο επαγγελματικής σφουγγαρίστρας</t>
  </si>
  <si>
    <t>25.030-0038</t>
  </si>
  <si>
    <t>Κοντάρια σκούπας μεταλλικά με πλαστική επένδυση και βίδωμα</t>
  </si>
  <si>
    <t>25.030-0037</t>
  </si>
  <si>
    <t>Κοντάρια σκούπας ξύλινα με πλαστικό βίδωμα</t>
  </si>
  <si>
    <t>25.030-0100</t>
  </si>
  <si>
    <t>Ξύστρες δαπέδου σιδερένιες 10cm</t>
  </si>
  <si>
    <t>25.030-0101</t>
  </si>
  <si>
    <t>Ξύστρες τζαμιών πλαστικές απλές χειρός 5 cm</t>
  </si>
  <si>
    <t>25.030-0030</t>
  </si>
  <si>
    <t>Πανάκι καθαρισμού βέτεξ πακέτο των 10 τεμ.</t>
  </si>
  <si>
    <t>25.030-0102</t>
  </si>
  <si>
    <t>Πανάκι οικολογικό πολλαπλών χρήσεων</t>
  </si>
  <si>
    <t>25.030-0065</t>
  </si>
  <si>
    <t>Πρέσσα σφουγγαρίσματος επαγγελματική</t>
  </si>
  <si>
    <t>25.030-0147</t>
  </si>
  <si>
    <t>Ράγα με Λάστιχo καθαρισμού τζαμιών 50 cc</t>
  </si>
  <si>
    <t>25.030-0036</t>
  </si>
  <si>
    <t>Σκούπες χωρίς κοντάρι με βίδωμα</t>
  </si>
  <si>
    <t>25.030-0032</t>
  </si>
  <si>
    <t>Σφουγγαράκια κουζίνας Νο 1005</t>
  </si>
  <si>
    <t>25.030-0043</t>
  </si>
  <si>
    <t>Σφουγγαρίστρα απλή με βίδωμα</t>
  </si>
  <si>
    <t>25.030-0044</t>
  </si>
  <si>
    <t>Σφουγγαρίστρα μάπα μικρή επαγγελματική 250 gr.</t>
  </si>
  <si>
    <t>25.030-0045</t>
  </si>
  <si>
    <t>Σφουγγαρίστρα μάπα μεγάλη επαγγελματική 400 gr.</t>
  </si>
  <si>
    <t>25.030-0108</t>
  </si>
  <si>
    <t>Φαράσι πλαστικό μικρό με κοντάρι</t>
  </si>
  <si>
    <t>25.030-0187</t>
  </si>
  <si>
    <t>Διάφανη μεμβράνη 250 μέτρων χ 45 εκατοστά</t>
  </si>
  <si>
    <r>
      <t xml:space="preserve">39831200-8
</t>
    </r>
    <r>
      <rPr>
        <sz val="5"/>
        <color theme="1"/>
        <rFont val="Calibri"/>
        <family val="2"/>
        <charset val="161"/>
        <scheme val="minor"/>
      </rPr>
      <t>ΑΠΟΡΡΥΠΑΝΤΙΚΑ
-ΣΑΠΟΥΝΙΑ</t>
    </r>
  </si>
  <si>
    <t>25.030-0089</t>
  </si>
  <si>
    <t>Αποσμητικό λεκάνης (αφρόζο)</t>
  </si>
  <si>
    <t>25.030-0050</t>
  </si>
  <si>
    <t>Αποσμητικό χώρου 300ml</t>
  </si>
  <si>
    <t>25.030-0026</t>
  </si>
  <si>
    <t>Εντομοκτόνο 300ml</t>
  </si>
  <si>
    <t>25.030-0025</t>
  </si>
  <si>
    <t>Κατσαριδοκτόνο</t>
  </si>
  <si>
    <t>25.030-0053</t>
  </si>
  <si>
    <t>Οινόπνευμα μπλέ</t>
  </si>
  <si>
    <t>25.030-0060</t>
  </si>
  <si>
    <t>Σκόνη καθαρισμού (ΟΜΟ) 500gr</t>
  </si>
  <si>
    <t>25.030-0113</t>
  </si>
  <si>
    <t>ΣΚΟΝΗ ΚΑΘΑΡΙΣΜΟΥ ΠΕΥΚΟ</t>
  </si>
  <si>
    <t>25.030-0200</t>
  </si>
  <si>
    <t>Υγρό (για τα άλατα)  500ml</t>
  </si>
  <si>
    <t>25.030-0051</t>
  </si>
  <si>
    <t xml:space="preserve">Υγρό αποσμητικό λεκάνης </t>
  </si>
  <si>
    <t>25.030-0028</t>
  </si>
  <si>
    <t>Υγρό καθαρισμού δαπέδου 1 λίτρο</t>
  </si>
  <si>
    <t>25.030-0112</t>
  </si>
  <si>
    <t>ΥΓΡΟ ΚΑΘΑΡΙΣΜΟΥ ΔΑΠΕΔΟΥ 4 ΚΙΛΑ</t>
  </si>
  <si>
    <t>25.030-0061</t>
  </si>
  <si>
    <t>Υγρό καθαρισμού πιάτων 750ml</t>
  </si>
  <si>
    <t>25.030-0029</t>
  </si>
  <si>
    <t>Υγρό καθαρισμού τζαμιών 500ml</t>
  </si>
  <si>
    <t>25.030-0223</t>
  </si>
  <si>
    <t>Υγρό μπαταρίας απιονισμένο νερό 4 λίτρων</t>
  </si>
  <si>
    <t>25.030-0107</t>
  </si>
  <si>
    <t>Υγρό καθαρισμού χεριών 4 λίτρων</t>
  </si>
  <si>
    <t>25.030-0059</t>
  </si>
  <si>
    <t>Υδροχλωρικό οξύ (ακουαφόρτε) 450gr</t>
  </si>
  <si>
    <t>25.030-0027</t>
  </si>
  <si>
    <t>Χλώριο απολυμαντικό (χλωρίνη) 2 λίτρων</t>
  </si>
  <si>
    <t>ΣΥΝΟΛΙΚΑ ΠΟΣΑ των Υπηρεσιών του Δήμου Ηρακλείου</t>
  </si>
  <si>
    <r>
      <t xml:space="preserve">
         ΕΛΛΗΝΙΚΗ  ΔΗΜΟΚΡΑΤΙΑ                            </t>
    </r>
    <r>
      <rPr>
        <b/>
        <sz val="8"/>
        <color indexed="8"/>
        <rFont val="Comic Sans MS"/>
        <family val="4"/>
        <charset val="161"/>
      </rPr>
      <t>ΕΡΓΟ: Προμήθεια Ειδών Καθαριότητας &amp; Ευπρεπισμού έτους 2021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των Υπηρεσιών - Δομών του Δήμου Ηρακλείου Κρήτης.             
         Δ/ΝΣΗ: ΟΙΚΟΝΟΜΙΚΩΝ ΥΠΗΡΕΣΙΩΝ                                    
         ΤΜΗΜΑ: Διαχείρισης Υλικών και Αποθεμάτων 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Ηράκλειο  5/04/2021                             
         E-mail : diaxirisi@heraklion.gr   </t>
    </r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</si>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</sst>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name val="Arial"/>
      <family val="2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indexed="8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6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sz val="5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7"/>
      <name val="Arial Black"/>
      <family val="2"/>
      <charset val="161"/>
    </font>
    <font>
      <sz val="10"/>
      <name val="Arial Black"/>
      <family val="2"/>
      <charset val="161"/>
    </font>
    <font>
      <b/>
      <sz val="7"/>
      <name val="Comic Sans MS"/>
      <family val="4"/>
      <charset val="161"/>
    </font>
    <font>
      <b/>
      <sz val="11"/>
      <color theme="1"/>
      <name val="Comic Sans MS"/>
      <family val="4"/>
      <charset val="16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49" fontId="18" fillId="4" borderId="8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center" vertical="center" wrapText="1"/>
    </xf>
    <xf numFmtId="2" fontId="20" fillId="4" borderId="8" xfId="1" applyNumberFormat="1" applyFont="1" applyFill="1" applyBorder="1" applyAlignment="1">
      <alignment horizontal="center" vertical="center" wrapText="1"/>
    </xf>
    <xf numFmtId="2" fontId="21" fillId="4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49" fontId="22" fillId="5" borderId="9" xfId="2" applyNumberFormat="1" applyFont="1" applyFill="1" applyBorder="1" applyAlignment="1">
      <alignment horizontal="center" vertical="center" wrapText="1"/>
    </xf>
    <xf numFmtId="49" fontId="24" fillId="0" borderId="9" xfId="2" applyNumberFormat="1" applyFont="1" applyFill="1" applyBorder="1" applyAlignment="1">
      <alignment horizontal="center" vertical="center"/>
    </xf>
    <xf numFmtId="49" fontId="22" fillId="0" borderId="9" xfId="2" applyNumberFormat="1" applyFont="1" applyBorder="1" applyAlignment="1">
      <alignment horizontal="left" vertical="center" wrapText="1"/>
    </xf>
    <xf numFmtId="0" fontId="22" fillId="0" borderId="9" xfId="2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49" fontId="22" fillId="7" borderId="9" xfId="2" applyNumberFormat="1" applyFont="1" applyFill="1" applyBorder="1" applyAlignment="1">
      <alignment horizontal="center" vertical="center" wrapText="1"/>
    </xf>
    <xf numFmtId="49" fontId="24" fillId="0" borderId="9" xfId="2" applyNumberFormat="1" applyFont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49" fontId="22" fillId="4" borderId="9" xfId="2" applyNumberFormat="1" applyFont="1" applyFill="1" applyBorder="1" applyAlignment="1">
      <alignment horizontal="center" vertical="center" wrapText="1"/>
    </xf>
    <xf numFmtId="49" fontId="22" fillId="8" borderId="9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9" borderId="9" xfId="0" applyFont="1" applyFill="1" applyBorder="1" applyAlignment="1">
      <alignment horizontal="center" vertical="center"/>
    </xf>
    <xf numFmtId="2" fontId="29" fillId="0" borderId="9" xfId="0" applyNumberFormat="1" applyFont="1" applyBorder="1" applyAlignment="1">
      <alignment horizontal="center" vertical="center" wrapText="1"/>
    </xf>
    <xf numFmtId="2" fontId="30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/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3">
    <cellStyle name="Βασικό_Φύλλο1" xfId="1" xr:uid="{00000000-0005-0000-0000-000000000000}"/>
    <cellStyle name="Κανονικό" xfId="0" builtinId="0"/>
    <cellStyle name="Κανονικό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57</xdr:row>
      <xdr:rowOff>0</xdr:rowOff>
    </xdr:from>
    <xdr:to>
      <xdr:col>2</xdr:col>
      <xdr:colOff>0</xdr:colOff>
      <xdr:row>57</xdr:row>
      <xdr:rowOff>38100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57</xdr:row>
      <xdr:rowOff>0</xdr:rowOff>
    </xdr:from>
    <xdr:to>
      <xdr:col>4</xdr:col>
      <xdr:colOff>76200</xdr:colOff>
      <xdr:row>57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88820" y="1773174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57</xdr:row>
      <xdr:rowOff>0</xdr:rowOff>
    </xdr:from>
    <xdr:to>
      <xdr:col>2</xdr:col>
      <xdr:colOff>0</xdr:colOff>
      <xdr:row>57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33</xdr:row>
      <xdr:rowOff>0</xdr:rowOff>
    </xdr:from>
    <xdr:to>
      <xdr:col>4</xdr:col>
      <xdr:colOff>76200</xdr:colOff>
      <xdr:row>33</xdr:row>
      <xdr:rowOff>38100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88820" y="10782300"/>
          <a:ext cx="76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31</xdr:row>
      <xdr:rowOff>0</xdr:rowOff>
    </xdr:from>
    <xdr:ext cx="0" cy="6858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689860" y="102031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6858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68986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0" cy="6858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689860" y="9334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57</xdr:row>
      <xdr:rowOff>0</xdr:rowOff>
    </xdr:from>
    <xdr:ext cx="0" cy="68580"/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68986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41</xdr:row>
      <xdr:rowOff>0</xdr:rowOff>
    </xdr:from>
    <xdr:ext cx="0" cy="6858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88820" y="130987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57</xdr:row>
      <xdr:rowOff>0</xdr:rowOff>
    </xdr:from>
    <xdr:ext cx="0" cy="6858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8882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31</xdr:row>
      <xdr:rowOff>0</xdr:rowOff>
    </xdr:from>
    <xdr:ext cx="0" cy="68580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30580" y="102031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57</xdr:row>
      <xdr:rowOff>0</xdr:rowOff>
    </xdr:from>
    <xdr:ext cx="0" cy="68580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28</xdr:row>
      <xdr:rowOff>0</xdr:rowOff>
    </xdr:from>
    <xdr:ext cx="0" cy="6858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30580" y="933450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57</xdr:row>
      <xdr:rowOff>0</xdr:rowOff>
    </xdr:from>
    <xdr:ext cx="0" cy="6858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30580" y="17731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59</xdr:row>
      <xdr:rowOff>0</xdr:rowOff>
    </xdr:from>
    <xdr:ext cx="0" cy="38100"/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59</xdr:row>
      <xdr:rowOff>0</xdr:rowOff>
    </xdr:from>
    <xdr:ext cx="731520" cy="38100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88820" y="180289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59</xdr:row>
      <xdr:rowOff>0</xdr:rowOff>
    </xdr:from>
    <xdr:ext cx="0" cy="381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68580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68986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0" cy="68580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68986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59</xdr:row>
      <xdr:rowOff>0</xdr:rowOff>
    </xdr:from>
    <xdr:ext cx="0" cy="68580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8882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59</xdr:row>
      <xdr:rowOff>0</xdr:rowOff>
    </xdr:from>
    <xdr:ext cx="0" cy="68580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59</xdr:row>
      <xdr:rowOff>0</xdr:rowOff>
    </xdr:from>
    <xdr:ext cx="0" cy="6858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30580" y="180289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M52" sqref="M52"/>
    </sheetView>
  </sheetViews>
  <sheetFormatPr defaultColWidth="9.140625" defaultRowHeight="15" x14ac:dyDescent="0.25"/>
  <cols>
    <col min="1" max="1" width="3.140625" style="1" bestFit="1" customWidth="1"/>
    <col min="2" max="2" width="9" style="1" customWidth="1"/>
    <col min="3" max="3" width="7.5703125" style="24" bestFit="1" customWidth="1"/>
    <col min="4" max="4" width="19.5703125" style="25" customWidth="1"/>
    <col min="5" max="5" width="5.28515625" style="1" bestFit="1" customWidth="1"/>
    <col min="6" max="6" width="7" style="26" customWidth="1"/>
    <col min="7" max="7" width="7" style="27" bestFit="1" customWidth="1"/>
    <col min="8" max="9" width="7.42578125" style="27" bestFit="1" customWidth="1"/>
    <col min="10" max="10" width="10" style="27" bestFit="1" customWidth="1"/>
    <col min="11" max="251" width="9.140625" style="1"/>
    <col min="252" max="252" width="3.7109375" style="1" bestFit="1" customWidth="1"/>
    <col min="253" max="253" width="9.140625" style="1" bestFit="1" customWidth="1"/>
    <col min="254" max="254" width="9.7109375" style="1" bestFit="1" customWidth="1"/>
    <col min="255" max="255" width="19.5703125" style="1" customWidth="1"/>
    <col min="256" max="256" width="5.7109375" style="1" bestFit="1" customWidth="1"/>
    <col min="257" max="257" width="8.140625" style="1" bestFit="1" customWidth="1"/>
    <col min="258" max="258" width="7" style="1" bestFit="1" customWidth="1"/>
    <col min="259" max="259" width="9.5703125" style="1" bestFit="1" customWidth="1"/>
    <col min="260" max="261" width="8.7109375" style="1" bestFit="1" customWidth="1"/>
    <col min="262" max="262" width="7.28515625" style="1" bestFit="1" customWidth="1"/>
    <col min="263" max="507" width="9.140625" style="1"/>
    <col min="508" max="508" width="3.7109375" style="1" bestFit="1" customWidth="1"/>
    <col min="509" max="509" width="9.140625" style="1" bestFit="1" customWidth="1"/>
    <col min="510" max="510" width="9.7109375" style="1" bestFit="1" customWidth="1"/>
    <col min="511" max="511" width="19.5703125" style="1" customWidth="1"/>
    <col min="512" max="512" width="5.7109375" style="1" bestFit="1" customWidth="1"/>
    <col min="513" max="513" width="8.140625" style="1" bestFit="1" customWidth="1"/>
    <col min="514" max="514" width="7" style="1" bestFit="1" customWidth="1"/>
    <col min="515" max="515" width="9.5703125" style="1" bestFit="1" customWidth="1"/>
    <col min="516" max="517" width="8.7109375" style="1" bestFit="1" customWidth="1"/>
    <col min="518" max="518" width="7.28515625" style="1" bestFit="1" customWidth="1"/>
    <col min="519" max="763" width="9.140625" style="1"/>
    <col min="764" max="764" width="3.7109375" style="1" bestFit="1" customWidth="1"/>
    <col min="765" max="765" width="9.140625" style="1" bestFit="1" customWidth="1"/>
    <col min="766" max="766" width="9.7109375" style="1" bestFit="1" customWidth="1"/>
    <col min="767" max="767" width="19.5703125" style="1" customWidth="1"/>
    <col min="768" max="768" width="5.7109375" style="1" bestFit="1" customWidth="1"/>
    <col min="769" max="769" width="8.140625" style="1" bestFit="1" customWidth="1"/>
    <col min="770" max="770" width="7" style="1" bestFit="1" customWidth="1"/>
    <col min="771" max="771" width="9.5703125" style="1" bestFit="1" customWidth="1"/>
    <col min="772" max="773" width="8.7109375" style="1" bestFit="1" customWidth="1"/>
    <col min="774" max="774" width="7.28515625" style="1" bestFit="1" customWidth="1"/>
    <col min="775" max="1019" width="9.140625" style="1"/>
    <col min="1020" max="1020" width="3.7109375" style="1" bestFit="1" customWidth="1"/>
    <col min="1021" max="1021" width="9.140625" style="1" bestFit="1" customWidth="1"/>
    <col min="1022" max="1022" width="9.7109375" style="1" bestFit="1" customWidth="1"/>
    <col min="1023" max="1023" width="19.5703125" style="1" customWidth="1"/>
    <col min="1024" max="1024" width="5.7109375" style="1" bestFit="1" customWidth="1"/>
    <col min="1025" max="1025" width="8.140625" style="1" bestFit="1" customWidth="1"/>
    <col min="1026" max="1026" width="7" style="1" bestFit="1" customWidth="1"/>
    <col min="1027" max="1027" width="9.5703125" style="1" bestFit="1" customWidth="1"/>
    <col min="1028" max="1029" width="8.7109375" style="1" bestFit="1" customWidth="1"/>
    <col min="1030" max="1030" width="7.28515625" style="1" bestFit="1" customWidth="1"/>
    <col min="1031" max="1275" width="9.140625" style="1"/>
    <col min="1276" max="1276" width="3.7109375" style="1" bestFit="1" customWidth="1"/>
    <col min="1277" max="1277" width="9.140625" style="1" bestFit="1" customWidth="1"/>
    <col min="1278" max="1278" width="9.7109375" style="1" bestFit="1" customWidth="1"/>
    <col min="1279" max="1279" width="19.5703125" style="1" customWidth="1"/>
    <col min="1280" max="1280" width="5.7109375" style="1" bestFit="1" customWidth="1"/>
    <col min="1281" max="1281" width="8.140625" style="1" bestFit="1" customWidth="1"/>
    <col min="1282" max="1282" width="7" style="1" bestFit="1" customWidth="1"/>
    <col min="1283" max="1283" width="9.5703125" style="1" bestFit="1" customWidth="1"/>
    <col min="1284" max="1285" width="8.7109375" style="1" bestFit="1" customWidth="1"/>
    <col min="1286" max="1286" width="7.28515625" style="1" bestFit="1" customWidth="1"/>
    <col min="1287" max="1531" width="9.140625" style="1"/>
    <col min="1532" max="1532" width="3.7109375" style="1" bestFit="1" customWidth="1"/>
    <col min="1533" max="1533" width="9.140625" style="1" bestFit="1" customWidth="1"/>
    <col min="1534" max="1534" width="9.7109375" style="1" bestFit="1" customWidth="1"/>
    <col min="1535" max="1535" width="19.5703125" style="1" customWidth="1"/>
    <col min="1536" max="1536" width="5.7109375" style="1" bestFit="1" customWidth="1"/>
    <col min="1537" max="1537" width="8.140625" style="1" bestFit="1" customWidth="1"/>
    <col min="1538" max="1538" width="7" style="1" bestFit="1" customWidth="1"/>
    <col min="1539" max="1539" width="9.5703125" style="1" bestFit="1" customWidth="1"/>
    <col min="1540" max="1541" width="8.7109375" style="1" bestFit="1" customWidth="1"/>
    <col min="1542" max="1542" width="7.28515625" style="1" bestFit="1" customWidth="1"/>
    <col min="1543" max="1787" width="9.140625" style="1"/>
    <col min="1788" max="1788" width="3.7109375" style="1" bestFit="1" customWidth="1"/>
    <col min="1789" max="1789" width="9.140625" style="1" bestFit="1" customWidth="1"/>
    <col min="1790" max="1790" width="9.7109375" style="1" bestFit="1" customWidth="1"/>
    <col min="1791" max="1791" width="19.5703125" style="1" customWidth="1"/>
    <col min="1792" max="1792" width="5.7109375" style="1" bestFit="1" customWidth="1"/>
    <col min="1793" max="1793" width="8.140625" style="1" bestFit="1" customWidth="1"/>
    <col min="1794" max="1794" width="7" style="1" bestFit="1" customWidth="1"/>
    <col min="1795" max="1795" width="9.5703125" style="1" bestFit="1" customWidth="1"/>
    <col min="1796" max="1797" width="8.7109375" style="1" bestFit="1" customWidth="1"/>
    <col min="1798" max="1798" width="7.28515625" style="1" bestFit="1" customWidth="1"/>
    <col min="1799" max="2043" width="9.140625" style="1"/>
    <col min="2044" max="2044" width="3.7109375" style="1" bestFit="1" customWidth="1"/>
    <col min="2045" max="2045" width="9.140625" style="1" bestFit="1" customWidth="1"/>
    <col min="2046" max="2046" width="9.7109375" style="1" bestFit="1" customWidth="1"/>
    <col min="2047" max="2047" width="19.5703125" style="1" customWidth="1"/>
    <col min="2048" max="2048" width="5.7109375" style="1" bestFit="1" customWidth="1"/>
    <col min="2049" max="2049" width="8.140625" style="1" bestFit="1" customWidth="1"/>
    <col min="2050" max="2050" width="7" style="1" bestFit="1" customWidth="1"/>
    <col min="2051" max="2051" width="9.5703125" style="1" bestFit="1" customWidth="1"/>
    <col min="2052" max="2053" width="8.7109375" style="1" bestFit="1" customWidth="1"/>
    <col min="2054" max="2054" width="7.28515625" style="1" bestFit="1" customWidth="1"/>
    <col min="2055" max="2299" width="9.140625" style="1"/>
    <col min="2300" max="2300" width="3.7109375" style="1" bestFit="1" customWidth="1"/>
    <col min="2301" max="2301" width="9.140625" style="1" bestFit="1" customWidth="1"/>
    <col min="2302" max="2302" width="9.7109375" style="1" bestFit="1" customWidth="1"/>
    <col min="2303" max="2303" width="19.5703125" style="1" customWidth="1"/>
    <col min="2304" max="2304" width="5.7109375" style="1" bestFit="1" customWidth="1"/>
    <col min="2305" max="2305" width="8.140625" style="1" bestFit="1" customWidth="1"/>
    <col min="2306" max="2306" width="7" style="1" bestFit="1" customWidth="1"/>
    <col min="2307" max="2307" width="9.5703125" style="1" bestFit="1" customWidth="1"/>
    <col min="2308" max="2309" width="8.7109375" style="1" bestFit="1" customWidth="1"/>
    <col min="2310" max="2310" width="7.28515625" style="1" bestFit="1" customWidth="1"/>
    <col min="2311" max="2555" width="9.140625" style="1"/>
    <col min="2556" max="2556" width="3.7109375" style="1" bestFit="1" customWidth="1"/>
    <col min="2557" max="2557" width="9.140625" style="1" bestFit="1" customWidth="1"/>
    <col min="2558" max="2558" width="9.7109375" style="1" bestFit="1" customWidth="1"/>
    <col min="2559" max="2559" width="19.5703125" style="1" customWidth="1"/>
    <col min="2560" max="2560" width="5.7109375" style="1" bestFit="1" customWidth="1"/>
    <col min="2561" max="2561" width="8.140625" style="1" bestFit="1" customWidth="1"/>
    <col min="2562" max="2562" width="7" style="1" bestFit="1" customWidth="1"/>
    <col min="2563" max="2563" width="9.5703125" style="1" bestFit="1" customWidth="1"/>
    <col min="2564" max="2565" width="8.7109375" style="1" bestFit="1" customWidth="1"/>
    <col min="2566" max="2566" width="7.28515625" style="1" bestFit="1" customWidth="1"/>
    <col min="2567" max="2811" width="9.140625" style="1"/>
    <col min="2812" max="2812" width="3.7109375" style="1" bestFit="1" customWidth="1"/>
    <col min="2813" max="2813" width="9.140625" style="1" bestFit="1" customWidth="1"/>
    <col min="2814" max="2814" width="9.7109375" style="1" bestFit="1" customWidth="1"/>
    <col min="2815" max="2815" width="19.5703125" style="1" customWidth="1"/>
    <col min="2816" max="2816" width="5.7109375" style="1" bestFit="1" customWidth="1"/>
    <col min="2817" max="2817" width="8.140625" style="1" bestFit="1" customWidth="1"/>
    <col min="2818" max="2818" width="7" style="1" bestFit="1" customWidth="1"/>
    <col min="2819" max="2819" width="9.5703125" style="1" bestFit="1" customWidth="1"/>
    <col min="2820" max="2821" width="8.7109375" style="1" bestFit="1" customWidth="1"/>
    <col min="2822" max="2822" width="7.28515625" style="1" bestFit="1" customWidth="1"/>
    <col min="2823" max="3067" width="9.140625" style="1"/>
    <col min="3068" max="3068" width="3.7109375" style="1" bestFit="1" customWidth="1"/>
    <col min="3069" max="3069" width="9.140625" style="1" bestFit="1" customWidth="1"/>
    <col min="3070" max="3070" width="9.7109375" style="1" bestFit="1" customWidth="1"/>
    <col min="3071" max="3071" width="19.5703125" style="1" customWidth="1"/>
    <col min="3072" max="3072" width="5.7109375" style="1" bestFit="1" customWidth="1"/>
    <col min="3073" max="3073" width="8.140625" style="1" bestFit="1" customWidth="1"/>
    <col min="3074" max="3074" width="7" style="1" bestFit="1" customWidth="1"/>
    <col min="3075" max="3075" width="9.5703125" style="1" bestFit="1" customWidth="1"/>
    <col min="3076" max="3077" width="8.7109375" style="1" bestFit="1" customWidth="1"/>
    <col min="3078" max="3078" width="7.28515625" style="1" bestFit="1" customWidth="1"/>
    <col min="3079" max="3323" width="9.140625" style="1"/>
    <col min="3324" max="3324" width="3.7109375" style="1" bestFit="1" customWidth="1"/>
    <col min="3325" max="3325" width="9.140625" style="1" bestFit="1" customWidth="1"/>
    <col min="3326" max="3326" width="9.7109375" style="1" bestFit="1" customWidth="1"/>
    <col min="3327" max="3327" width="19.5703125" style="1" customWidth="1"/>
    <col min="3328" max="3328" width="5.7109375" style="1" bestFit="1" customWidth="1"/>
    <col min="3329" max="3329" width="8.140625" style="1" bestFit="1" customWidth="1"/>
    <col min="3330" max="3330" width="7" style="1" bestFit="1" customWidth="1"/>
    <col min="3331" max="3331" width="9.5703125" style="1" bestFit="1" customWidth="1"/>
    <col min="3332" max="3333" width="8.7109375" style="1" bestFit="1" customWidth="1"/>
    <col min="3334" max="3334" width="7.28515625" style="1" bestFit="1" customWidth="1"/>
    <col min="3335" max="3579" width="9.140625" style="1"/>
    <col min="3580" max="3580" width="3.7109375" style="1" bestFit="1" customWidth="1"/>
    <col min="3581" max="3581" width="9.140625" style="1" bestFit="1" customWidth="1"/>
    <col min="3582" max="3582" width="9.7109375" style="1" bestFit="1" customWidth="1"/>
    <col min="3583" max="3583" width="19.5703125" style="1" customWidth="1"/>
    <col min="3584" max="3584" width="5.7109375" style="1" bestFit="1" customWidth="1"/>
    <col min="3585" max="3585" width="8.140625" style="1" bestFit="1" customWidth="1"/>
    <col min="3586" max="3586" width="7" style="1" bestFit="1" customWidth="1"/>
    <col min="3587" max="3587" width="9.5703125" style="1" bestFit="1" customWidth="1"/>
    <col min="3588" max="3589" width="8.7109375" style="1" bestFit="1" customWidth="1"/>
    <col min="3590" max="3590" width="7.28515625" style="1" bestFit="1" customWidth="1"/>
    <col min="3591" max="3835" width="9.140625" style="1"/>
    <col min="3836" max="3836" width="3.7109375" style="1" bestFit="1" customWidth="1"/>
    <col min="3837" max="3837" width="9.140625" style="1" bestFit="1" customWidth="1"/>
    <col min="3838" max="3838" width="9.7109375" style="1" bestFit="1" customWidth="1"/>
    <col min="3839" max="3839" width="19.5703125" style="1" customWidth="1"/>
    <col min="3840" max="3840" width="5.7109375" style="1" bestFit="1" customWidth="1"/>
    <col min="3841" max="3841" width="8.140625" style="1" bestFit="1" customWidth="1"/>
    <col min="3842" max="3842" width="7" style="1" bestFit="1" customWidth="1"/>
    <col min="3843" max="3843" width="9.5703125" style="1" bestFit="1" customWidth="1"/>
    <col min="3844" max="3845" width="8.7109375" style="1" bestFit="1" customWidth="1"/>
    <col min="3846" max="3846" width="7.28515625" style="1" bestFit="1" customWidth="1"/>
    <col min="3847" max="4091" width="9.140625" style="1"/>
    <col min="4092" max="4092" width="3.7109375" style="1" bestFit="1" customWidth="1"/>
    <col min="4093" max="4093" width="9.140625" style="1" bestFit="1" customWidth="1"/>
    <col min="4094" max="4094" width="9.7109375" style="1" bestFit="1" customWidth="1"/>
    <col min="4095" max="4095" width="19.5703125" style="1" customWidth="1"/>
    <col min="4096" max="4096" width="5.7109375" style="1" bestFit="1" customWidth="1"/>
    <col min="4097" max="4097" width="8.140625" style="1" bestFit="1" customWidth="1"/>
    <col min="4098" max="4098" width="7" style="1" bestFit="1" customWidth="1"/>
    <col min="4099" max="4099" width="9.5703125" style="1" bestFit="1" customWidth="1"/>
    <col min="4100" max="4101" width="8.7109375" style="1" bestFit="1" customWidth="1"/>
    <col min="4102" max="4102" width="7.28515625" style="1" bestFit="1" customWidth="1"/>
    <col min="4103" max="4347" width="9.140625" style="1"/>
    <col min="4348" max="4348" width="3.7109375" style="1" bestFit="1" customWidth="1"/>
    <col min="4349" max="4349" width="9.140625" style="1" bestFit="1" customWidth="1"/>
    <col min="4350" max="4350" width="9.7109375" style="1" bestFit="1" customWidth="1"/>
    <col min="4351" max="4351" width="19.5703125" style="1" customWidth="1"/>
    <col min="4352" max="4352" width="5.7109375" style="1" bestFit="1" customWidth="1"/>
    <col min="4353" max="4353" width="8.140625" style="1" bestFit="1" customWidth="1"/>
    <col min="4354" max="4354" width="7" style="1" bestFit="1" customWidth="1"/>
    <col min="4355" max="4355" width="9.5703125" style="1" bestFit="1" customWidth="1"/>
    <col min="4356" max="4357" width="8.7109375" style="1" bestFit="1" customWidth="1"/>
    <col min="4358" max="4358" width="7.28515625" style="1" bestFit="1" customWidth="1"/>
    <col min="4359" max="4603" width="9.140625" style="1"/>
    <col min="4604" max="4604" width="3.7109375" style="1" bestFit="1" customWidth="1"/>
    <col min="4605" max="4605" width="9.140625" style="1" bestFit="1" customWidth="1"/>
    <col min="4606" max="4606" width="9.7109375" style="1" bestFit="1" customWidth="1"/>
    <col min="4607" max="4607" width="19.5703125" style="1" customWidth="1"/>
    <col min="4608" max="4608" width="5.7109375" style="1" bestFit="1" customWidth="1"/>
    <col min="4609" max="4609" width="8.140625" style="1" bestFit="1" customWidth="1"/>
    <col min="4610" max="4610" width="7" style="1" bestFit="1" customWidth="1"/>
    <col min="4611" max="4611" width="9.5703125" style="1" bestFit="1" customWidth="1"/>
    <col min="4612" max="4613" width="8.7109375" style="1" bestFit="1" customWidth="1"/>
    <col min="4614" max="4614" width="7.28515625" style="1" bestFit="1" customWidth="1"/>
    <col min="4615" max="4859" width="9.140625" style="1"/>
    <col min="4860" max="4860" width="3.7109375" style="1" bestFit="1" customWidth="1"/>
    <col min="4861" max="4861" width="9.140625" style="1" bestFit="1" customWidth="1"/>
    <col min="4862" max="4862" width="9.7109375" style="1" bestFit="1" customWidth="1"/>
    <col min="4863" max="4863" width="19.5703125" style="1" customWidth="1"/>
    <col min="4864" max="4864" width="5.7109375" style="1" bestFit="1" customWidth="1"/>
    <col min="4865" max="4865" width="8.140625" style="1" bestFit="1" customWidth="1"/>
    <col min="4866" max="4866" width="7" style="1" bestFit="1" customWidth="1"/>
    <col min="4867" max="4867" width="9.5703125" style="1" bestFit="1" customWidth="1"/>
    <col min="4868" max="4869" width="8.7109375" style="1" bestFit="1" customWidth="1"/>
    <col min="4870" max="4870" width="7.28515625" style="1" bestFit="1" customWidth="1"/>
    <col min="4871" max="5115" width="9.140625" style="1"/>
    <col min="5116" max="5116" width="3.7109375" style="1" bestFit="1" customWidth="1"/>
    <col min="5117" max="5117" width="9.140625" style="1" bestFit="1" customWidth="1"/>
    <col min="5118" max="5118" width="9.7109375" style="1" bestFit="1" customWidth="1"/>
    <col min="5119" max="5119" width="19.5703125" style="1" customWidth="1"/>
    <col min="5120" max="5120" width="5.7109375" style="1" bestFit="1" customWidth="1"/>
    <col min="5121" max="5121" width="8.140625" style="1" bestFit="1" customWidth="1"/>
    <col min="5122" max="5122" width="7" style="1" bestFit="1" customWidth="1"/>
    <col min="5123" max="5123" width="9.5703125" style="1" bestFit="1" customWidth="1"/>
    <col min="5124" max="5125" width="8.7109375" style="1" bestFit="1" customWidth="1"/>
    <col min="5126" max="5126" width="7.28515625" style="1" bestFit="1" customWidth="1"/>
    <col min="5127" max="5371" width="9.140625" style="1"/>
    <col min="5372" max="5372" width="3.7109375" style="1" bestFit="1" customWidth="1"/>
    <col min="5373" max="5373" width="9.140625" style="1" bestFit="1" customWidth="1"/>
    <col min="5374" max="5374" width="9.7109375" style="1" bestFit="1" customWidth="1"/>
    <col min="5375" max="5375" width="19.5703125" style="1" customWidth="1"/>
    <col min="5376" max="5376" width="5.7109375" style="1" bestFit="1" customWidth="1"/>
    <col min="5377" max="5377" width="8.140625" style="1" bestFit="1" customWidth="1"/>
    <col min="5378" max="5378" width="7" style="1" bestFit="1" customWidth="1"/>
    <col min="5379" max="5379" width="9.5703125" style="1" bestFit="1" customWidth="1"/>
    <col min="5380" max="5381" width="8.7109375" style="1" bestFit="1" customWidth="1"/>
    <col min="5382" max="5382" width="7.28515625" style="1" bestFit="1" customWidth="1"/>
    <col min="5383" max="5627" width="9.140625" style="1"/>
    <col min="5628" max="5628" width="3.7109375" style="1" bestFit="1" customWidth="1"/>
    <col min="5629" max="5629" width="9.140625" style="1" bestFit="1" customWidth="1"/>
    <col min="5630" max="5630" width="9.7109375" style="1" bestFit="1" customWidth="1"/>
    <col min="5631" max="5631" width="19.5703125" style="1" customWidth="1"/>
    <col min="5632" max="5632" width="5.7109375" style="1" bestFit="1" customWidth="1"/>
    <col min="5633" max="5633" width="8.140625" style="1" bestFit="1" customWidth="1"/>
    <col min="5634" max="5634" width="7" style="1" bestFit="1" customWidth="1"/>
    <col min="5635" max="5635" width="9.5703125" style="1" bestFit="1" customWidth="1"/>
    <col min="5636" max="5637" width="8.7109375" style="1" bestFit="1" customWidth="1"/>
    <col min="5638" max="5638" width="7.28515625" style="1" bestFit="1" customWidth="1"/>
    <col min="5639" max="5883" width="9.140625" style="1"/>
    <col min="5884" max="5884" width="3.7109375" style="1" bestFit="1" customWidth="1"/>
    <col min="5885" max="5885" width="9.140625" style="1" bestFit="1" customWidth="1"/>
    <col min="5886" max="5886" width="9.7109375" style="1" bestFit="1" customWidth="1"/>
    <col min="5887" max="5887" width="19.5703125" style="1" customWidth="1"/>
    <col min="5888" max="5888" width="5.7109375" style="1" bestFit="1" customWidth="1"/>
    <col min="5889" max="5889" width="8.140625" style="1" bestFit="1" customWidth="1"/>
    <col min="5890" max="5890" width="7" style="1" bestFit="1" customWidth="1"/>
    <col min="5891" max="5891" width="9.5703125" style="1" bestFit="1" customWidth="1"/>
    <col min="5892" max="5893" width="8.7109375" style="1" bestFit="1" customWidth="1"/>
    <col min="5894" max="5894" width="7.28515625" style="1" bestFit="1" customWidth="1"/>
    <col min="5895" max="6139" width="9.140625" style="1"/>
    <col min="6140" max="6140" width="3.7109375" style="1" bestFit="1" customWidth="1"/>
    <col min="6141" max="6141" width="9.140625" style="1" bestFit="1" customWidth="1"/>
    <col min="6142" max="6142" width="9.7109375" style="1" bestFit="1" customWidth="1"/>
    <col min="6143" max="6143" width="19.5703125" style="1" customWidth="1"/>
    <col min="6144" max="6144" width="5.7109375" style="1" bestFit="1" customWidth="1"/>
    <col min="6145" max="6145" width="8.140625" style="1" bestFit="1" customWidth="1"/>
    <col min="6146" max="6146" width="7" style="1" bestFit="1" customWidth="1"/>
    <col min="6147" max="6147" width="9.5703125" style="1" bestFit="1" customWidth="1"/>
    <col min="6148" max="6149" width="8.7109375" style="1" bestFit="1" customWidth="1"/>
    <col min="6150" max="6150" width="7.28515625" style="1" bestFit="1" customWidth="1"/>
    <col min="6151" max="6395" width="9.140625" style="1"/>
    <col min="6396" max="6396" width="3.7109375" style="1" bestFit="1" customWidth="1"/>
    <col min="6397" max="6397" width="9.140625" style="1" bestFit="1" customWidth="1"/>
    <col min="6398" max="6398" width="9.7109375" style="1" bestFit="1" customWidth="1"/>
    <col min="6399" max="6399" width="19.5703125" style="1" customWidth="1"/>
    <col min="6400" max="6400" width="5.7109375" style="1" bestFit="1" customWidth="1"/>
    <col min="6401" max="6401" width="8.140625" style="1" bestFit="1" customWidth="1"/>
    <col min="6402" max="6402" width="7" style="1" bestFit="1" customWidth="1"/>
    <col min="6403" max="6403" width="9.5703125" style="1" bestFit="1" customWidth="1"/>
    <col min="6404" max="6405" width="8.7109375" style="1" bestFit="1" customWidth="1"/>
    <col min="6406" max="6406" width="7.28515625" style="1" bestFit="1" customWidth="1"/>
    <col min="6407" max="6651" width="9.140625" style="1"/>
    <col min="6652" max="6652" width="3.7109375" style="1" bestFit="1" customWidth="1"/>
    <col min="6653" max="6653" width="9.140625" style="1" bestFit="1" customWidth="1"/>
    <col min="6654" max="6654" width="9.7109375" style="1" bestFit="1" customWidth="1"/>
    <col min="6655" max="6655" width="19.5703125" style="1" customWidth="1"/>
    <col min="6656" max="6656" width="5.7109375" style="1" bestFit="1" customWidth="1"/>
    <col min="6657" max="6657" width="8.140625" style="1" bestFit="1" customWidth="1"/>
    <col min="6658" max="6658" width="7" style="1" bestFit="1" customWidth="1"/>
    <col min="6659" max="6659" width="9.5703125" style="1" bestFit="1" customWidth="1"/>
    <col min="6660" max="6661" width="8.7109375" style="1" bestFit="1" customWidth="1"/>
    <col min="6662" max="6662" width="7.28515625" style="1" bestFit="1" customWidth="1"/>
    <col min="6663" max="6907" width="9.140625" style="1"/>
    <col min="6908" max="6908" width="3.7109375" style="1" bestFit="1" customWidth="1"/>
    <col min="6909" max="6909" width="9.140625" style="1" bestFit="1" customWidth="1"/>
    <col min="6910" max="6910" width="9.7109375" style="1" bestFit="1" customWidth="1"/>
    <col min="6911" max="6911" width="19.5703125" style="1" customWidth="1"/>
    <col min="6912" max="6912" width="5.7109375" style="1" bestFit="1" customWidth="1"/>
    <col min="6913" max="6913" width="8.140625" style="1" bestFit="1" customWidth="1"/>
    <col min="6914" max="6914" width="7" style="1" bestFit="1" customWidth="1"/>
    <col min="6915" max="6915" width="9.5703125" style="1" bestFit="1" customWidth="1"/>
    <col min="6916" max="6917" width="8.7109375" style="1" bestFit="1" customWidth="1"/>
    <col min="6918" max="6918" width="7.28515625" style="1" bestFit="1" customWidth="1"/>
    <col min="6919" max="7163" width="9.140625" style="1"/>
    <col min="7164" max="7164" width="3.7109375" style="1" bestFit="1" customWidth="1"/>
    <col min="7165" max="7165" width="9.140625" style="1" bestFit="1" customWidth="1"/>
    <col min="7166" max="7166" width="9.7109375" style="1" bestFit="1" customWidth="1"/>
    <col min="7167" max="7167" width="19.5703125" style="1" customWidth="1"/>
    <col min="7168" max="7168" width="5.7109375" style="1" bestFit="1" customWidth="1"/>
    <col min="7169" max="7169" width="8.140625" style="1" bestFit="1" customWidth="1"/>
    <col min="7170" max="7170" width="7" style="1" bestFit="1" customWidth="1"/>
    <col min="7171" max="7171" width="9.5703125" style="1" bestFit="1" customWidth="1"/>
    <col min="7172" max="7173" width="8.7109375" style="1" bestFit="1" customWidth="1"/>
    <col min="7174" max="7174" width="7.28515625" style="1" bestFit="1" customWidth="1"/>
    <col min="7175" max="7419" width="9.140625" style="1"/>
    <col min="7420" max="7420" width="3.7109375" style="1" bestFit="1" customWidth="1"/>
    <col min="7421" max="7421" width="9.140625" style="1" bestFit="1" customWidth="1"/>
    <col min="7422" max="7422" width="9.7109375" style="1" bestFit="1" customWidth="1"/>
    <col min="7423" max="7423" width="19.5703125" style="1" customWidth="1"/>
    <col min="7424" max="7424" width="5.7109375" style="1" bestFit="1" customWidth="1"/>
    <col min="7425" max="7425" width="8.140625" style="1" bestFit="1" customWidth="1"/>
    <col min="7426" max="7426" width="7" style="1" bestFit="1" customWidth="1"/>
    <col min="7427" max="7427" width="9.5703125" style="1" bestFit="1" customWidth="1"/>
    <col min="7428" max="7429" width="8.7109375" style="1" bestFit="1" customWidth="1"/>
    <col min="7430" max="7430" width="7.28515625" style="1" bestFit="1" customWidth="1"/>
    <col min="7431" max="7675" width="9.140625" style="1"/>
    <col min="7676" max="7676" width="3.7109375" style="1" bestFit="1" customWidth="1"/>
    <col min="7677" max="7677" width="9.140625" style="1" bestFit="1" customWidth="1"/>
    <col min="7678" max="7678" width="9.7109375" style="1" bestFit="1" customWidth="1"/>
    <col min="7679" max="7679" width="19.5703125" style="1" customWidth="1"/>
    <col min="7680" max="7680" width="5.7109375" style="1" bestFit="1" customWidth="1"/>
    <col min="7681" max="7681" width="8.140625" style="1" bestFit="1" customWidth="1"/>
    <col min="7682" max="7682" width="7" style="1" bestFit="1" customWidth="1"/>
    <col min="7683" max="7683" width="9.5703125" style="1" bestFit="1" customWidth="1"/>
    <col min="7684" max="7685" width="8.7109375" style="1" bestFit="1" customWidth="1"/>
    <col min="7686" max="7686" width="7.28515625" style="1" bestFit="1" customWidth="1"/>
    <col min="7687" max="7931" width="9.140625" style="1"/>
    <col min="7932" max="7932" width="3.7109375" style="1" bestFit="1" customWidth="1"/>
    <col min="7933" max="7933" width="9.140625" style="1" bestFit="1" customWidth="1"/>
    <col min="7934" max="7934" width="9.7109375" style="1" bestFit="1" customWidth="1"/>
    <col min="7935" max="7935" width="19.5703125" style="1" customWidth="1"/>
    <col min="7936" max="7936" width="5.7109375" style="1" bestFit="1" customWidth="1"/>
    <col min="7937" max="7937" width="8.140625" style="1" bestFit="1" customWidth="1"/>
    <col min="7938" max="7938" width="7" style="1" bestFit="1" customWidth="1"/>
    <col min="7939" max="7939" width="9.5703125" style="1" bestFit="1" customWidth="1"/>
    <col min="7940" max="7941" width="8.7109375" style="1" bestFit="1" customWidth="1"/>
    <col min="7942" max="7942" width="7.28515625" style="1" bestFit="1" customWidth="1"/>
    <col min="7943" max="8187" width="9.140625" style="1"/>
    <col min="8188" max="8188" width="3.7109375" style="1" bestFit="1" customWidth="1"/>
    <col min="8189" max="8189" width="9.140625" style="1" bestFit="1" customWidth="1"/>
    <col min="8190" max="8190" width="9.7109375" style="1" bestFit="1" customWidth="1"/>
    <col min="8191" max="8191" width="19.5703125" style="1" customWidth="1"/>
    <col min="8192" max="8192" width="5.7109375" style="1" bestFit="1" customWidth="1"/>
    <col min="8193" max="8193" width="8.140625" style="1" bestFit="1" customWidth="1"/>
    <col min="8194" max="8194" width="7" style="1" bestFit="1" customWidth="1"/>
    <col min="8195" max="8195" width="9.5703125" style="1" bestFit="1" customWidth="1"/>
    <col min="8196" max="8197" width="8.7109375" style="1" bestFit="1" customWidth="1"/>
    <col min="8198" max="8198" width="7.28515625" style="1" bestFit="1" customWidth="1"/>
    <col min="8199" max="8443" width="9.140625" style="1"/>
    <col min="8444" max="8444" width="3.7109375" style="1" bestFit="1" customWidth="1"/>
    <col min="8445" max="8445" width="9.140625" style="1" bestFit="1" customWidth="1"/>
    <col min="8446" max="8446" width="9.7109375" style="1" bestFit="1" customWidth="1"/>
    <col min="8447" max="8447" width="19.5703125" style="1" customWidth="1"/>
    <col min="8448" max="8448" width="5.7109375" style="1" bestFit="1" customWidth="1"/>
    <col min="8449" max="8449" width="8.140625" style="1" bestFit="1" customWidth="1"/>
    <col min="8450" max="8450" width="7" style="1" bestFit="1" customWidth="1"/>
    <col min="8451" max="8451" width="9.5703125" style="1" bestFit="1" customWidth="1"/>
    <col min="8452" max="8453" width="8.7109375" style="1" bestFit="1" customWidth="1"/>
    <col min="8454" max="8454" width="7.28515625" style="1" bestFit="1" customWidth="1"/>
    <col min="8455" max="8699" width="9.140625" style="1"/>
    <col min="8700" max="8700" width="3.7109375" style="1" bestFit="1" customWidth="1"/>
    <col min="8701" max="8701" width="9.140625" style="1" bestFit="1" customWidth="1"/>
    <col min="8702" max="8702" width="9.7109375" style="1" bestFit="1" customWidth="1"/>
    <col min="8703" max="8703" width="19.5703125" style="1" customWidth="1"/>
    <col min="8704" max="8704" width="5.7109375" style="1" bestFit="1" customWidth="1"/>
    <col min="8705" max="8705" width="8.140625" style="1" bestFit="1" customWidth="1"/>
    <col min="8706" max="8706" width="7" style="1" bestFit="1" customWidth="1"/>
    <col min="8707" max="8707" width="9.5703125" style="1" bestFit="1" customWidth="1"/>
    <col min="8708" max="8709" width="8.7109375" style="1" bestFit="1" customWidth="1"/>
    <col min="8710" max="8710" width="7.28515625" style="1" bestFit="1" customWidth="1"/>
    <col min="8711" max="8955" width="9.140625" style="1"/>
    <col min="8956" max="8956" width="3.7109375" style="1" bestFit="1" customWidth="1"/>
    <col min="8957" max="8957" width="9.140625" style="1" bestFit="1" customWidth="1"/>
    <col min="8958" max="8958" width="9.7109375" style="1" bestFit="1" customWidth="1"/>
    <col min="8959" max="8959" width="19.5703125" style="1" customWidth="1"/>
    <col min="8960" max="8960" width="5.7109375" style="1" bestFit="1" customWidth="1"/>
    <col min="8961" max="8961" width="8.140625" style="1" bestFit="1" customWidth="1"/>
    <col min="8962" max="8962" width="7" style="1" bestFit="1" customWidth="1"/>
    <col min="8963" max="8963" width="9.5703125" style="1" bestFit="1" customWidth="1"/>
    <col min="8964" max="8965" width="8.7109375" style="1" bestFit="1" customWidth="1"/>
    <col min="8966" max="8966" width="7.28515625" style="1" bestFit="1" customWidth="1"/>
    <col min="8967" max="9211" width="9.140625" style="1"/>
    <col min="9212" max="9212" width="3.7109375" style="1" bestFit="1" customWidth="1"/>
    <col min="9213" max="9213" width="9.140625" style="1" bestFit="1" customWidth="1"/>
    <col min="9214" max="9214" width="9.7109375" style="1" bestFit="1" customWidth="1"/>
    <col min="9215" max="9215" width="19.5703125" style="1" customWidth="1"/>
    <col min="9216" max="9216" width="5.7109375" style="1" bestFit="1" customWidth="1"/>
    <col min="9217" max="9217" width="8.140625" style="1" bestFit="1" customWidth="1"/>
    <col min="9218" max="9218" width="7" style="1" bestFit="1" customWidth="1"/>
    <col min="9219" max="9219" width="9.5703125" style="1" bestFit="1" customWidth="1"/>
    <col min="9220" max="9221" width="8.7109375" style="1" bestFit="1" customWidth="1"/>
    <col min="9222" max="9222" width="7.28515625" style="1" bestFit="1" customWidth="1"/>
    <col min="9223" max="9467" width="9.140625" style="1"/>
    <col min="9468" max="9468" width="3.7109375" style="1" bestFit="1" customWidth="1"/>
    <col min="9469" max="9469" width="9.140625" style="1" bestFit="1" customWidth="1"/>
    <col min="9470" max="9470" width="9.7109375" style="1" bestFit="1" customWidth="1"/>
    <col min="9471" max="9471" width="19.5703125" style="1" customWidth="1"/>
    <col min="9472" max="9472" width="5.7109375" style="1" bestFit="1" customWidth="1"/>
    <col min="9473" max="9473" width="8.140625" style="1" bestFit="1" customWidth="1"/>
    <col min="9474" max="9474" width="7" style="1" bestFit="1" customWidth="1"/>
    <col min="9475" max="9475" width="9.5703125" style="1" bestFit="1" customWidth="1"/>
    <col min="9476" max="9477" width="8.7109375" style="1" bestFit="1" customWidth="1"/>
    <col min="9478" max="9478" width="7.28515625" style="1" bestFit="1" customWidth="1"/>
    <col min="9479" max="9723" width="9.140625" style="1"/>
    <col min="9724" max="9724" width="3.7109375" style="1" bestFit="1" customWidth="1"/>
    <col min="9725" max="9725" width="9.140625" style="1" bestFit="1" customWidth="1"/>
    <col min="9726" max="9726" width="9.7109375" style="1" bestFit="1" customWidth="1"/>
    <col min="9727" max="9727" width="19.5703125" style="1" customWidth="1"/>
    <col min="9728" max="9728" width="5.7109375" style="1" bestFit="1" customWidth="1"/>
    <col min="9729" max="9729" width="8.140625" style="1" bestFit="1" customWidth="1"/>
    <col min="9730" max="9730" width="7" style="1" bestFit="1" customWidth="1"/>
    <col min="9731" max="9731" width="9.5703125" style="1" bestFit="1" customWidth="1"/>
    <col min="9732" max="9733" width="8.7109375" style="1" bestFit="1" customWidth="1"/>
    <col min="9734" max="9734" width="7.28515625" style="1" bestFit="1" customWidth="1"/>
    <col min="9735" max="9979" width="9.140625" style="1"/>
    <col min="9980" max="9980" width="3.7109375" style="1" bestFit="1" customWidth="1"/>
    <col min="9981" max="9981" width="9.140625" style="1" bestFit="1" customWidth="1"/>
    <col min="9982" max="9982" width="9.7109375" style="1" bestFit="1" customWidth="1"/>
    <col min="9983" max="9983" width="19.5703125" style="1" customWidth="1"/>
    <col min="9984" max="9984" width="5.7109375" style="1" bestFit="1" customWidth="1"/>
    <col min="9985" max="9985" width="8.140625" style="1" bestFit="1" customWidth="1"/>
    <col min="9986" max="9986" width="7" style="1" bestFit="1" customWidth="1"/>
    <col min="9987" max="9987" width="9.5703125" style="1" bestFit="1" customWidth="1"/>
    <col min="9988" max="9989" width="8.7109375" style="1" bestFit="1" customWidth="1"/>
    <col min="9990" max="9990" width="7.28515625" style="1" bestFit="1" customWidth="1"/>
    <col min="9991" max="10235" width="9.140625" style="1"/>
    <col min="10236" max="10236" width="3.7109375" style="1" bestFit="1" customWidth="1"/>
    <col min="10237" max="10237" width="9.140625" style="1" bestFit="1" customWidth="1"/>
    <col min="10238" max="10238" width="9.7109375" style="1" bestFit="1" customWidth="1"/>
    <col min="10239" max="10239" width="19.5703125" style="1" customWidth="1"/>
    <col min="10240" max="10240" width="5.7109375" style="1" bestFit="1" customWidth="1"/>
    <col min="10241" max="10241" width="8.140625" style="1" bestFit="1" customWidth="1"/>
    <col min="10242" max="10242" width="7" style="1" bestFit="1" customWidth="1"/>
    <col min="10243" max="10243" width="9.5703125" style="1" bestFit="1" customWidth="1"/>
    <col min="10244" max="10245" width="8.7109375" style="1" bestFit="1" customWidth="1"/>
    <col min="10246" max="10246" width="7.28515625" style="1" bestFit="1" customWidth="1"/>
    <col min="10247" max="10491" width="9.140625" style="1"/>
    <col min="10492" max="10492" width="3.7109375" style="1" bestFit="1" customWidth="1"/>
    <col min="10493" max="10493" width="9.140625" style="1" bestFit="1" customWidth="1"/>
    <col min="10494" max="10494" width="9.7109375" style="1" bestFit="1" customWidth="1"/>
    <col min="10495" max="10495" width="19.5703125" style="1" customWidth="1"/>
    <col min="10496" max="10496" width="5.7109375" style="1" bestFit="1" customWidth="1"/>
    <col min="10497" max="10497" width="8.140625" style="1" bestFit="1" customWidth="1"/>
    <col min="10498" max="10498" width="7" style="1" bestFit="1" customWidth="1"/>
    <col min="10499" max="10499" width="9.5703125" style="1" bestFit="1" customWidth="1"/>
    <col min="10500" max="10501" width="8.7109375" style="1" bestFit="1" customWidth="1"/>
    <col min="10502" max="10502" width="7.28515625" style="1" bestFit="1" customWidth="1"/>
    <col min="10503" max="10747" width="9.140625" style="1"/>
    <col min="10748" max="10748" width="3.7109375" style="1" bestFit="1" customWidth="1"/>
    <col min="10749" max="10749" width="9.140625" style="1" bestFit="1" customWidth="1"/>
    <col min="10750" max="10750" width="9.7109375" style="1" bestFit="1" customWidth="1"/>
    <col min="10751" max="10751" width="19.5703125" style="1" customWidth="1"/>
    <col min="10752" max="10752" width="5.7109375" style="1" bestFit="1" customWidth="1"/>
    <col min="10753" max="10753" width="8.140625" style="1" bestFit="1" customWidth="1"/>
    <col min="10754" max="10754" width="7" style="1" bestFit="1" customWidth="1"/>
    <col min="10755" max="10755" width="9.5703125" style="1" bestFit="1" customWidth="1"/>
    <col min="10756" max="10757" width="8.7109375" style="1" bestFit="1" customWidth="1"/>
    <col min="10758" max="10758" width="7.28515625" style="1" bestFit="1" customWidth="1"/>
    <col min="10759" max="11003" width="9.140625" style="1"/>
    <col min="11004" max="11004" width="3.7109375" style="1" bestFit="1" customWidth="1"/>
    <col min="11005" max="11005" width="9.140625" style="1" bestFit="1" customWidth="1"/>
    <col min="11006" max="11006" width="9.7109375" style="1" bestFit="1" customWidth="1"/>
    <col min="11007" max="11007" width="19.5703125" style="1" customWidth="1"/>
    <col min="11008" max="11008" width="5.7109375" style="1" bestFit="1" customWidth="1"/>
    <col min="11009" max="11009" width="8.140625" style="1" bestFit="1" customWidth="1"/>
    <col min="11010" max="11010" width="7" style="1" bestFit="1" customWidth="1"/>
    <col min="11011" max="11011" width="9.5703125" style="1" bestFit="1" customWidth="1"/>
    <col min="11012" max="11013" width="8.7109375" style="1" bestFit="1" customWidth="1"/>
    <col min="11014" max="11014" width="7.28515625" style="1" bestFit="1" customWidth="1"/>
    <col min="11015" max="11259" width="9.140625" style="1"/>
    <col min="11260" max="11260" width="3.7109375" style="1" bestFit="1" customWidth="1"/>
    <col min="11261" max="11261" width="9.140625" style="1" bestFit="1" customWidth="1"/>
    <col min="11262" max="11262" width="9.7109375" style="1" bestFit="1" customWidth="1"/>
    <col min="11263" max="11263" width="19.5703125" style="1" customWidth="1"/>
    <col min="11264" max="11264" width="5.7109375" style="1" bestFit="1" customWidth="1"/>
    <col min="11265" max="11265" width="8.140625" style="1" bestFit="1" customWidth="1"/>
    <col min="11266" max="11266" width="7" style="1" bestFit="1" customWidth="1"/>
    <col min="11267" max="11267" width="9.5703125" style="1" bestFit="1" customWidth="1"/>
    <col min="11268" max="11269" width="8.7109375" style="1" bestFit="1" customWidth="1"/>
    <col min="11270" max="11270" width="7.28515625" style="1" bestFit="1" customWidth="1"/>
    <col min="11271" max="11515" width="9.140625" style="1"/>
    <col min="11516" max="11516" width="3.7109375" style="1" bestFit="1" customWidth="1"/>
    <col min="11517" max="11517" width="9.140625" style="1" bestFit="1" customWidth="1"/>
    <col min="11518" max="11518" width="9.7109375" style="1" bestFit="1" customWidth="1"/>
    <col min="11519" max="11519" width="19.5703125" style="1" customWidth="1"/>
    <col min="11520" max="11520" width="5.7109375" style="1" bestFit="1" customWidth="1"/>
    <col min="11521" max="11521" width="8.140625" style="1" bestFit="1" customWidth="1"/>
    <col min="11522" max="11522" width="7" style="1" bestFit="1" customWidth="1"/>
    <col min="11523" max="11523" width="9.5703125" style="1" bestFit="1" customWidth="1"/>
    <col min="11524" max="11525" width="8.7109375" style="1" bestFit="1" customWidth="1"/>
    <col min="11526" max="11526" width="7.28515625" style="1" bestFit="1" customWidth="1"/>
    <col min="11527" max="11771" width="9.140625" style="1"/>
    <col min="11772" max="11772" width="3.7109375" style="1" bestFit="1" customWidth="1"/>
    <col min="11773" max="11773" width="9.140625" style="1" bestFit="1" customWidth="1"/>
    <col min="11774" max="11774" width="9.7109375" style="1" bestFit="1" customWidth="1"/>
    <col min="11775" max="11775" width="19.5703125" style="1" customWidth="1"/>
    <col min="11776" max="11776" width="5.7109375" style="1" bestFit="1" customWidth="1"/>
    <col min="11777" max="11777" width="8.140625" style="1" bestFit="1" customWidth="1"/>
    <col min="11778" max="11778" width="7" style="1" bestFit="1" customWidth="1"/>
    <col min="11779" max="11779" width="9.5703125" style="1" bestFit="1" customWidth="1"/>
    <col min="11780" max="11781" width="8.7109375" style="1" bestFit="1" customWidth="1"/>
    <col min="11782" max="11782" width="7.28515625" style="1" bestFit="1" customWidth="1"/>
    <col min="11783" max="12027" width="9.140625" style="1"/>
    <col min="12028" max="12028" width="3.7109375" style="1" bestFit="1" customWidth="1"/>
    <col min="12029" max="12029" width="9.140625" style="1" bestFit="1" customWidth="1"/>
    <col min="12030" max="12030" width="9.7109375" style="1" bestFit="1" customWidth="1"/>
    <col min="12031" max="12031" width="19.5703125" style="1" customWidth="1"/>
    <col min="12032" max="12032" width="5.7109375" style="1" bestFit="1" customWidth="1"/>
    <col min="12033" max="12033" width="8.140625" style="1" bestFit="1" customWidth="1"/>
    <col min="12034" max="12034" width="7" style="1" bestFit="1" customWidth="1"/>
    <col min="12035" max="12035" width="9.5703125" style="1" bestFit="1" customWidth="1"/>
    <col min="12036" max="12037" width="8.7109375" style="1" bestFit="1" customWidth="1"/>
    <col min="12038" max="12038" width="7.28515625" style="1" bestFit="1" customWidth="1"/>
    <col min="12039" max="12283" width="9.140625" style="1"/>
    <col min="12284" max="12284" width="3.7109375" style="1" bestFit="1" customWidth="1"/>
    <col min="12285" max="12285" width="9.140625" style="1" bestFit="1" customWidth="1"/>
    <col min="12286" max="12286" width="9.7109375" style="1" bestFit="1" customWidth="1"/>
    <col min="12287" max="12287" width="19.5703125" style="1" customWidth="1"/>
    <col min="12288" max="12288" width="5.7109375" style="1" bestFit="1" customWidth="1"/>
    <col min="12289" max="12289" width="8.140625" style="1" bestFit="1" customWidth="1"/>
    <col min="12290" max="12290" width="7" style="1" bestFit="1" customWidth="1"/>
    <col min="12291" max="12291" width="9.5703125" style="1" bestFit="1" customWidth="1"/>
    <col min="12292" max="12293" width="8.7109375" style="1" bestFit="1" customWidth="1"/>
    <col min="12294" max="12294" width="7.28515625" style="1" bestFit="1" customWidth="1"/>
    <col min="12295" max="12539" width="9.140625" style="1"/>
    <col min="12540" max="12540" width="3.7109375" style="1" bestFit="1" customWidth="1"/>
    <col min="12541" max="12541" width="9.140625" style="1" bestFit="1" customWidth="1"/>
    <col min="12542" max="12542" width="9.7109375" style="1" bestFit="1" customWidth="1"/>
    <col min="12543" max="12543" width="19.5703125" style="1" customWidth="1"/>
    <col min="12544" max="12544" width="5.7109375" style="1" bestFit="1" customWidth="1"/>
    <col min="12545" max="12545" width="8.140625" style="1" bestFit="1" customWidth="1"/>
    <col min="12546" max="12546" width="7" style="1" bestFit="1" customWidth="1"/>
    <col min="12547" max="12547" width="9.5703125" style="1" bestFit="1" customWidth="1"/>
    <col min="12548" max="12549" width="8.7109375" style="1" bestFit="1" customWidth="1"/>
    <col min="12550" max="12550" width="7.28515625" style="1" bestFit="1" customWidth="1"/>
    <col min="12551" max="12795" width="9.140625" style="1"/>
    <col min="12796" max="12796" width="3.7109375" style="1" bestFit="1" customWidth="1"/>
    <col min="12797" max="12797" width="9.140625" style="1" bestFit="1" customWidth="1"/>
    <col min="12798" max="12798" width="9.7109375" style="1" bestFit="1" customWidth="1"/>
    <col min="12799" max="12799" width="19.5703125" style="1" customWidth="1"/>
    <col min="12800" max="12800" width="5.7109375" style="1" bestFit="1" customWidth="1"/>
    <col min="12801" max="12801" width="8.140625" style="1" bestFit="1" customWidth="1"/>
    <col min="12802" max="12802" width="7" style="1" bestFit="1" customWidth="1"/>
    <col min="12803" max="12803" width="9.5703125" style="1" bestFit="1" customWidth="1"/>
    <col min="12804" max="12805" width="8.7109375" style="1" bestFit="1" customWidth="1"/>
    <col min="12806" max="12806" width="7.28515625" style="1" bestFit="1" customWidth="1"/>
    <col min="12807" max="13051" width="9.140625" style="1"/>
    <col min="13052" max="13052" width="3.7109375" style="1" bestFit="1" customWidth="1"/>
    <col min="13053" max="13053" width="9.140625" style="1" bestFit="1" customWidth="1"/>
    <col min="13054" max="13054" width="9.7109375" style="1" bestFit="1" customWidth="1"/>
    <col min="13055" max="13055" width="19.5703125" style="1" customWidth="1"/>
    <col min="13056" max="13056" width="5.7109375" style="1" bestFit="1" customWidth="1"/>
    <col min="13057" max="13057" width="8.140625" style="1" bestFit="1" customWidth="1"/>
    <col min="13058" max="13058" width="7" style="1" bestFit="1" customWidth="1"/>
    <col min="13059" max="13059" width="9.5703125" style="1" bestFit="1" customWidth="1"/>
    <col min="13060" max="13061" width="8.7109375" style="1" bestFit="1" customWidth="1"/>
    <col min="13062" max="13062" width="7.28515625" style="1" bestFit="1" customWidth="1"/>
    <col min="13063" max="13307" width="9.140625" style="1"/>
    <col min="13308" max="13308" width="3.7109375" style="1" bestFit="1" customWidth="1"/>
    <col min="13309" max="13309" width="9.140625" style="1" bestFit="1" customWidth="1"/>
    <col min="13310" max="13310" width="9.7109375" style="1" bestFit="1" customWidth="1"/>
    <col min="13311" max="13311" width="19.5703125" style="1" customWidth="1"/>
    <col min="13312" max="13312" width="5.7109375" style="1" bestFit="1" customWidth="1"/>
    <col min="13313" max="13313" width="8.140625" style="1" bestFit="1" customWidth="1"/>
    <col min="13314" max="13314" width="7" style="1" bestFit="1" customWidth="1"/>
    <col min="13315" max="13315" width="9.5703125" style="1" bestFit="1" customWidth="1"/>
    <col min="13316" max="13317" width="8.7109375" style="1" bestFit="1" customWidth="1"/>
    <col min="13318" max="13318" width="7.28515625" style="1" bestFit="1" customWidth="1"/>
    <col min="13319" max="13563" width="9.140625" style="1"/>
    <col min="13564" max="13564" width="3.7109375" style="1" bestFit="1" customWidth="1"/>
    <col min="13565" max="13565" width="9.140625" style="1" bestFit="1" customWidth="1"/>
    <col min="13566" max="13566" width="9.7109375" style="1" bestFit="1" customWidth="1"/>
    <col min="13567" max="13567" width="19.5703125" style="1" customWidth="1"/>
    <col min="13568" max="13568" width="5.7109375" style="1" bestFit="1" customWidth="1"/>
    <col min="13569" max="13569" width="8.140625" style="1" bestFit="1" customWidth="1"/>
    <col min="13570" max="13570" width="7" style="1" bestFit="1" customWidth="1"/>
    <col min="13571" max="13571" width="9.5703125" style="1" bestFit="1" customWidth="1"/>
    <col min="13572" max="13573" width="8.7109375" style="1" bestFit="1" customWidth="1"/>
    <col min="13574" max="13574" width="7.28515625" style="1" bestFit="1" customWidth="1"/>
    <col min="13575" max="13819" width="9.140625" style="1"/>
    <col min="13820" max="13820" width="3.7109375" style="1" bestFit="1" customWidth="1"/>
    <col min="13821" max="13821" width="9.140625" style="1" bestFit="1" customWidth="1"/>
    <col min="13822" max="13822" width="9.7109375" style="1" bestFit="1" customWidth="1"/>
    <col min="13823" max="13823" width="19.5703125" style="1" customWidth="1"/>
    <col min="13824" max="13824" width="5.7109375" style="1" bestFit="1" customWidth="1"/>
    <col min="13825" max="13825" width="8.140625" style="1" bestFit="1" customWidth="1"/>
    <col min="13826" max="13826" width="7" style="1" bestFit="1" customWidth="1"/>
    <col min="13827" max="13827" width="9.5703125" style="1" bestFit="1" customWidth="1"/>
    <col min="13828" max="13829" width="8.7109375" style="1" bestFit="1" customWidth="1"/>
    <col min="13830" max="13830" width="7.28515625" style="1" bestFit="1" customWidth="1"/>
    <col min="13831" max="14075" width="9.140625" style="1"/>
    <col min="14076" max="14076" width="3.7109375" style="1" bestFit="1" customWidth="1"/>
    <col min="14077" max="14077" width="9.140625" style="1" bestFit="1" customWidth="1"/>
    <col min="14078" max="14078" width="9.7109375" style="1" bestFit="1" customWidth="1"/>
    <col min="14079" max="14079" width="19.5703125" style="1" customWidth="1"/>
    <col min="14080" max="14080" width="5.7109375" style="1" bestFit="1" customWidth="1"/>
    <col min="14081" max="14081" width="8.140625" style="1" bestFit="1" customWidth="1"/>
    <col min="14082" max="14082" width="7" style="1" bestFit="1" customWidth="1"/>
    <col min="14083" max="14083" width="9.5703125" style="1" bestFit="1" customWidth="1"/>
    <col min="14084" max="14085" width="8.7109375" style="1" bestFit="1" customWidth="1"/>
    <col min="14086" max="14086" width="7.28515625" style="1" bestFit="1" customWidth="1"/>
    <col min="14087" max="14331" width="9.140625" style="1"/>
    <col min="14332" max="14332" width="3.7109375" style="1" bestFit="1" customWidth="1"/>
    <col min="14333" max="14333" width="9.140625" style="1" bestFit="1" customWidth="1"/>
    <col min="14334" max="14334" width="9.7109375" style="1" bestFit="1" customWidth="1"/>
    <col min="14335" max="14335" width="19.5703125" style="1" customWidth="1"/>
    <col min="14336" max="14336" width="5.7109375" style="1" bestFit="1" customWidth="1"/>
    <col min="14337" max="14337" width="8.140625" style="1" bestFit="1" customWidth="1"/>
    <col min="14338" max="14338" width="7" style="1" bestFit="1" customWidth="1"/>
    <col min="14339" max="14339" width="9.5703125" style="1" bestFit="1" customWidth="1"/>
    <col min="14340" max="14341" width="8.7109375" style="1" bestFit="1" customWidth="1"/>
    <col min="14342" max="14342" width="7.28515625" style="1" bestFit="1" customWidth="1"/>
    <col min="14343" max="14587" width="9.140625" style="1"/>
    <col min="14588" max="14588" width="3.7109375" style="1" bestFit="1" customWidth="1"/>
    <col min="14589" max="14589" width="9.140625" style="1" bestFit="1" customWidth="1"/>
    <col min="14590" max="14590" width="9.7109375" style="1" bestFit="1" customWidth="1"/>
    <col min="14591" max="14591" width="19.5703125" style="1" customWidth="1"/>
    <col min="14592" max="14592" width="5.7109375" style="1" bestFit="1" customWidth="1"/>
    <col min="14593" max="14593" width="8.140625" style="1" bestFit="1" customWidth="1"/>
    <col min="14594" max="14594" width="7" style="1" bestFit="1" customWidth="1"/>
    <col min="14595" max="14595" width="9.5703125" style="1" bestFit="1" customWidth="1"/>
    <col min="14596" max="14597" width="8.7109375" style="1" bestFit="1" customWidth="1"/>
    <col min="14598" max="14598" width="7.28515625" style="1" bestFit="1" customWidth="1"/>
    <col min="14599" max="14843" width="9.140625" style="1"/>
    <col min="14844" max="14844" width="3.7109375" style="1" bestFit="1" customWidth="1"/>
    <col min="14845" max="14845" width="9.140625" style="1" bestFit="1" customWidth="1"/>
    <col min="14846" max="14846" width="9.7109375" style="1" bestFit="1" customWidth="1"/>
    <col min="14847" max="14847" width="19.5703125" style="1" customWidth="1"/>
    <col min="14848" max="14848" width="5.7109375" style="1" bestFit="1" customWidth="1"/>
    <col min="14849" max="14849" width="8.140625" style="1" bestFit="1" customWidth="1"/>
    <col min="14850" max="14850" width="7" style="1" bestFit="1" customWidth="1"/>
    <col min="14851" max="14851" width="9.5703125" style="1" bestFit="1" customWidth="1"/>
    <col min="14852" max="14853" width="8.7109375" style="1" bestFit="1" customWidth="1"/>
    <col min="14854" max="14854" width="7.28515625" style="1" bestFit="1" customWidth="1"/>
    <col min="14855" max="15099" width="9.140625" style="1"/>
    <col min="15100" max="15100" width="3.7109375" style="1" bestFit="1" customWidth="1"/>
    <col min="15101" max="15101" width="9.140625" style="1" bestFit="1" customWidth="1"/>
    <col min="15102" max="15102" width="9.7109375" style="1" bestFit="1" customWidth="1"/>
    <col min="15103" max="15103" width="19.5703125" style="1" customWidth="1"/>
    <col min="15104" max="15104" width="5.7109375" style="1" bestFit="1" customWidth="1"/>
    <col min="15105" max="15105" width="8.140625" style="1" bestFit="1" customWidth="1"/>
    <col min="15106" max="15106" width="7" style="1" bestFit="1" customWidth="1"/>
    <col min="15107" max="15107" width="9.5703125" style="1" bestFit="1" customWidth="1"/>
    <col min="15108" max="15109" width="8.7109375" style="1" bestFit="1" customWidth="1"/>
    <col min="15110" max="15110" width="7.28515625" style="1" bestFit="1" customWidth="1"/>
    <col min="15111" max="15355" width="9.140625" style="1"/>
    <col min="15356" max="15356" width="3.7109375" style="1" bestFit="1" customWidth="1"/>
    <col min="15357" max="15357" width="9.140625" style="1" bestFit="1" customWidth="1"/>
    <col min="15358" max="15358" width="9.7109375" style="1" bestFit="1" customWidth="1"/>
    <col min="15359" max="15359" width="19.5703125" style="1" customWidth="1"/>
    <col min="15360" max="15360" width="5.7109375" style="1" bestFit="1" customWidth="1"/>
    <col min="15361" max="15361" width="8.140625" style="1" bestFit="1" customWidth="1"/>
    <col min="15362" max="15362" width="7" style="1" bestFit="1" customWidth="1"/>
    <col min="15363" max="15363" width="9.5703125" style="1" bestFit="1" customWidth="1"/>
    <col min="15364" max="15365" width="8.7109375" style="1" bestFit="1" customWidth="1"/>
    <col min="15366" max="15366" width="7.28515625" style="1" bestFit="1" customWidth="1"/>
    <col min="15367" max="15611" width="9.140625" style="1"/>
    <col min="15612" max="15612" width="3.7109375" style="1" bestFit="1" customWidth="1"/>
    <col min="15613" max="15613" width="9.140625" style="1" bestFit="1" customWidth="1"/>
    <col min="15614" max="15614" width="9.7109375" style="1" bestFit="1" customWidth="1"/>
    <col min="15615" max="15615" width="19.5703125" style="1" customWidth="1"/>
    <col min="15616" max="15616" width="5.7109375" style="1" bestFit="1" customWidth="1"/>
    <col min="15617" max="15617" width="8.140625" style="1" bestFit="1" customWidth="1"/>
    <col min="15618" max="15618" width="7" style="1" bestFit="1" customWidth="1"/>
    <col min="15619" max="15619" width="9.5703125" style="1" bestFit="1" customWidth="1"/>
    <col min="15620" max="15621" width="8.7109375" style="1" bestFit="1" customWidth="1"/>
    <col min="15622" max="15622" width="7.28515625" style="1" bestFit="1" customWidth="1"/>
    <col min="15623" max="15867" width="9.140625" style="1"/>
    <col min="15868" max="15868" width="3.7109375" style="1" bestFit="1" customWidth="1"/>
    <col min="15869" max="15869" width="9.140625" style="1" bestFit="1" customWidth="1"/>
    <col min="15870" max="15870" width="9.7109375" style="1" bestFit="1" customWidth="1"/>
    <col min="15871" max="15871" width="19.5703125" style="1" customWidth="1"/>
    <col min="15872" max="15872" width="5.7109375" style="1" bestFit="1" customWidth="1"/>
    <col min="15873" max="15873" width="8.140625" style="1" bestFit="1" customWidth="1"/>
    <col min="15874" max="15874" width="7" style="1" bestFit="1" customWidth="1"/>
    <col min="15875" max="15875" width="9.5703125" style="1" bestFit="1" customWidth="1"/>
    <col min="15876" max="15877" width="8.7109375" style="1" bestFit="1" customWidth="1"/>
    <col min="15878" max="15878" width="7.28515625" style="1" bestFit="1" customWidth="1"/>
    <col min="15879" max="16123" width="9.140625" style="1"/>
    <col min="16124" max="16124" width="3.7109375" style="1" bestFit="1" customWidth="1"/>
    <col min="16125" max="16125" width="9.140625" style="1" bestFit="1" customWidth="1"/>
    <col min="16126" max="16126" width="9.7109375" style="1" bestFit="1" customWidth="1"/>
    <col min="16127" max="16127" width="19.5703125" style="1" customWidth="1"/>
    <col min="16128" max="16128" width="5.7109375" style="1" bestFit="1" customWidth="1"/>
    <col min="16129" max="16129" width="8.140625" style="1" bestFit="1" customWidth="1"/>
    <col min="16130" max="16130" width="7" style="1" bestFit="1" customWidth="1"/>
    <col min="16131" max="16131" width="9.5703125" style="1" bestFit="1" customWidth="1"/>
    <col min="16132" max="16133" width="8.7109375" style="1" bestFit="1" customWidth="1"/>
    <col min="16134" max="16134" width="7.28515625" style="1" bestFit="1" customWidth="1"/>
    <col min="16135" max="16384" width="9.140625" style="1"/>
  </cols>
  <sheetData>
    <row r="1" spans="1:10" ht="8.4499999999999993" customHeight="1" thickBot="1" x14ac:dyDescent="0.3">
      <c r="A1" s="30"/>
      <c r="B1" s="31"/>
      <c r="C1" s="31"/>
      <c r="D1" s="31"/>
      <c r="E1" s="31"/>
      <c r="F1" s="31"/>
      <c r="G1" s="31"/>
      <c r="H1" s="31"/>
      <c r="I1" s="31"/>
      <c r="J1" s="31"/>
    </row>
    <row r="2" spans="1:10" ht="13.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17" customHeight="1" thickBot="1" x14ac:dyDescent="0.3">
      <c r="A3" s="35" t="s">
        <v>116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33.75" customHeight="1" thickBot="1" x14ac:dyDescent="0.3">
      <c r="A4" s="38" t="s">
        <v>1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27.6" customHeight="1" thickBot="1" x14ac:dyDescent="0.3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23.25" thickBot="1" x14ac:dyDescent="0.3">
      <c r="A6" s="44" t="s">
        <v>3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ht="6" customHeight="1" thickBot="1" x14ac:dyDescent="0.3">
      <c r="A7" s="47"/>
      <c r="B7" s="48"/>
      <c r="C7" s="48"/>
      <c r="D7" s="48"/>
      <c r="E7" s="48"/>
      <c r="F7" s="48"/>
      <c r="G7" s="48"/>
      <c r="H7" s="48"/>
      <c r="I7" s="48"/>
      <c r="J7" s="49"/>
    </row>
    <row r="8" spans="1:10" ht="60.6" customHeight="1" thickBot="1" x14ac:dyDescent="0.3">
      <c r="A8" s="50" t="s">
        <v>4</v>
      </c>
      <c r="B8" s="51"/>
      <c r="C8" s="51"/>
      <c r="D8" s="51"/>
      <c r="E8" s="52"/>
      <c r="F8" s="52"/>
      <c r="G8" s="52"/>
      <c r="H8" s="52"/>
      <c r="I8" s="52"/>
      <c r="J8" s="49"/>
    </row>
    <row r="9" spans="1:10" ht="24.6" customHeight="1" thickBot="1" x14ac:dyDescent="0.3">
      <c r="A9" s="53" t="s">
        <v>5</v>
      </c>
      <c r="B9" s="54"/>
      <c r="C9" s="55"/>
      <c r="D9" s="55"/>
      <c r="E9" s="55"/>
      <c r="F9" s="55"/>
      <c r="G9" s="55"/>
      <c r="H9" s="55"/>
      <c r="I9" s="55"/>
      <c r="J9" s="49"/>
    </row>
    <row r="10" spans="1:10" s="6" customFormat="1" ht="30" thickBot="1" x14ac:dyDescent="0.3">
      <c r="A10" s="2" t="s">
        <v>6</v>
      </c>
      <c r="B10" s="2" t="s">
        <v>7</v>
      </c>
      <c r="C10" s="2" t="s">
        <v>8</v>
      </c>
      <c r="D10" s="2" t="s">
        <v>9</v>
      </c>
      <c r="E10" s="2" t="s">
        <v>10</v>
      </c>
      <c r="F10" s="3" t="s">
        <v>11</v>
      </c>
      <c r="G10" s="4" t="s">
        <v>12</v>
      </c>
      <c r="H10" s="4" t="s">
        <v>13</v>
      </c>
      <c r="I10" s="5" t="s">
        <v>14</v>
      </c>
      <c r="J10" s="5" t="s">
        <v>15</v>
      </c>
    </row>
    <row r="11" spans="1:10" ht="5.25" customHeight="1" thickBo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s="6" customFormat="1" ht="24" x14ac:dyDescent="0.25">
      <c r="A12" s="7">
        <v>1</v>
      </c>
      <c r="B12" s="8" t="s">
        <v>16</v>
      </c>
      <c r="C12" s="9" t="s">
        <v>17</v>
      </c>
      <c r="D12" s="10" t="s">
        <v>18</v>
      </c>
      <c r="E12" s="11" t="s">
        <v>19</v>
      </c>
      <c r="F12" s="12">
        <v>500</v>
      </c>
      <c r="G12" s="13"/>
      <c r="H12" s="13">
        <f>F12*G12</f>
        <v>0</v>
      </c>
      <c r="I12" s="13">
        <f>H12*24%</f>
        <v>0</v>
      </c>
      <c r="J12" s="13">
        <f>H12+I12</f>
        <v>0</v>
      </c>
    </row>
    <row r="13" spans="1:10" s="6" customFormat="1" ht="24" x14ac:dyDescent="0.25">
      <c r="A13" s="7">
        <v>2</v>
      </c>
      <c r="B13" s="8" t="s">
        <v>16</v>
      </c>
      <c r="C13" s="9" t="s">
        <v>20</v>
      </c>
      <c r="D13" s="10" t="s">
        <v>21</v>
      </c>
      <c r="E13" s="11" t="s">
        <v>19</v>
      </c>
      <c r="F13" s="12">
        <v>500</v>
      </c>
      <c r="G13" s="13"/>
      <c r="H13" s="13">
        <f t="shared" ref="H13:H57" si="0">F13*G13</f>
        <v>0</v>
      </c>
      <c r="I13" s="13">
        <f t="shared" ref="I13:I57" si="1">H13*24%</f>
        <v>0</v>
      </c>
      <c r="J13" s="13">
        <f t="shared" ref="J13:J57" si="2">H13+I13</f>
        <v>0</v>
      </c>
    </row>
    <row r="14" spans="1:10" s="6" customFormat="1" ht="24" x14ac:dyDescent="0.25">
      <c r="A14" s="7">
        <v>3</v>
      </c>
      <c r="B14" s="8" t="s">
        <v>16</v>
      </c>
      <c r="C14" s="9" t="s">
        <v>22</v>
      </c>
      <c r="D14" s="10" t="s">
        <v>23</v>
      </c>
      <c r="E14" s="11" t="s">
        <v>19</v>
      </c>
      <c r="F14" s="12">
        <v>1000</v>
      </c>
      <c r="G14" s="13"/>
      <c r="H14" s="13">
        <f t="shared" si="0"/>
        <v>0</v>
      </c>
      <c r="I14" s="13">
        <f t="shared" si="1"/>
        <v>0</v>
      </c>
      <c r="J14" s="13">
        <f t="shared" si="2"/>
        <v>0</v>
      </c>
    </row>
    <row r="15" spans="1:10" s="6" customFormat="1" ht="24" x14ac:dyDescent="0.25">
      <c r="A15" s="7">
        <v>4</v>
      </c>
      <c r="B15" s="8" t="s">
        <v>16</v>
      </c>
      <c r="C15" s="9" t="s">
        <v>24</v>
      </c>
      <c r="D15" s="10" t="s">
        <v>25</v>
      </c>
      <c r="E15" s="11" t="s">
        <v>19</v>
      </c>
      <c r="F15" s="12">
        <v>100</v>
      </c>
      <c r="G15" s="13"/>
      <c r="H15" s="13">
        <f t="shared" si="0"/>
        <v>0</v>
      </c>
      <c r="I15" s="13">
        <f t="shared" si="1"/>
        <v>0</v>
      </c>
      <c r="J15" s="13">
        <f t="shared" si="2"/>
        <v>0</v>
      </c>
    </row>
    <row r="16" spans="1:10" s="6" customFormat="1" ht="18" x14ac:dyDescent="0.25">
      <c r="A16" s="7">
        <v>5</v>
      </c>
      <c r="B16" s="14" t="s">
        <v>26</v>
      </c>
      <c r="C16" s="15" t="s">
        <v>27</v>
      </c>
      <c r="D16" s="10" t="s">
        <v>28</v>
      </c>
      <c r="E16" s="11" t="s">
        <v>29</v>
      </c>
      <c r="F16" s="12">
        <v>150</v>
      </c>
      <c r="G16" s="13"/>
      <c r="H16" s="13">
        <f t="shared" si="0"/>
        <v>0</v>
      </c>
      <c r="I16" s="13">
        <f t="shared" si="1"/>
        <v>0</v>
      </c>
      <c r="J16" s="13">
        <f t="shared" si="2"/>
        <v>0</v>
      </c>
    </row>
    <row r="17" spans="1:10" s="6" customFormat="1" ht="18" x14ac:dyDescent="0.25">
      <c r="A17" s="7">
        <v>6</v>
      </c>
      <c r="B17" s="14" t="s">
        <v>26</v>
      </c>
      <c r="C17" s="15" t="s">
        <v>30</v>
      </c>
      <c r="D17" s="10" t="s">
        <v>31</v>
      </c>
      <c r="E17" s="11" t="s">
        <v>32</v>
      </c>
      <c r="F17" s="12">
        <v>1000</v>
      </c>
      <c r="G17" s="13"/>
      <c r="H17" s="13">
        <f t="shared" si="0"/>
        <v>0</v>
      </c>
      <c r="I17" s="13">
        <f t="shared" si="1"/>
        <v>0</v>
      </c>
      <c r="J17" s="13">
        <f t="shared" si="2"/>
        <v>0</v>
      </c>
    </row>
    <row r="18" spans="1:10" s="6" customFormat="1" ht="18" x14ac:dyDescent="0.25">
      <c r="A18" s="7">
        <v>7</v>
      </c>
      <c r="B18" s="14" t="s">
        <v>26</v>
      </c>
      <c r="C18" s="15" t="s">
        <v>33</v>
      </c>
      <c r="D18" s="10" t="s">
        <v>34</v>
      </c>
      <c r="E18" s="11" t="s">
        <v>32</v>
      </c>
      <c r="F18" s="12">
        <v>1000</v>
      </c>
      <c r="G18" s="13"/>
      <c r="H18" s="13">
        <f t="shared" si="0"/>
        <v>0</v>
      </c>
      <c r="I18" s="13">
        <f t="shared" si="1"/>
        <v>0</v>
      </c>
      <c r="J18" s="13">
        <f t="shared" si="2"/>
        <v>0</v>
      </c>
    </row>
    <row r="19" spans="1:10" s="6" customFormat="1" ht="18" x14ac:dyDescent="0.25">
      <c r="A19" s="7">
        <v>8</v>
      </c>
      <c r="B19" s="14" t="s">
        <v>26</v>
      </c>
      <c r="C19" s="15" t="s">
        <v>35</v>
      </c>
      <c r="D19" s="10" t="s">
        <v>36</v>
      </c>
      <c r="E19" s="11" t="s">
        <v>32</v>
      </c>
      <c r="F19" s="16">
        <v>8000</v>
      </c>
      <c r="G19" s="13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1:10" s="6" customFormat="1" ht="18" x14ac:dyDescent="0.25">
      <c r="A20" s="7">
        <v>9</v>
      </c>
      <c r="B20" s="14" t="s">
        <v>26</v>
      </c>
      <c r="C20" s="15" t="s">
        <v>37</v>
      </c>
      <c r="D20" s="10" t="s">
        <v>38</v>
      </c>
      <c r="E20" s="11" t="s">
        <v>32</v>
      </c>
      <c r="F20" s="12">
        <v>500</v>
      </c>
      <c r="G20" s="13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1:10" s="6" customFormat="1" ht="24" x14ac:dyDescent="0.25">
      <c r="A21" s="7">
        <v>10</v>
      </c>
      <c r="B21" s="17" t="s">
        <v>39</v>
      </c>
      <c r="C21" s="15" t="s">
        <v>40</v>
      </c>
      <c r="D21" s="10" t="s">
        <v>41</v>
      </c>
      <c r="E21" s="11" t="s">
        <v>32</v>
      </c>
      <c r="F21" s="12">
        <v>300</v>
      </c>
      <c r="G21" s="13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1:10" s="6" customFormat="1" ht="24" x14ac:dyDescent="0.25">
      <c r="A22" s="7">
        <v>11</v>
      </c>
      <c r="B22" s="17" t="s">
        <v>39</v>
      </c>
      <c r="C22" s="15" t="s">
        <v>42</v>
      </c>
      <c r="D22" s="10" t="s">
        <v>43</v>
      </c>
      <c r="E22" s="11" t="s">
        <v>32</v>
      </c>
      <c r="F22" s="12">
        <v>10</v>
      </c>
      <c r="G22" s="13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1:10" s="6" customFormat="1" ht="24" x14ac:dyDescent="0.25">
      <c r="A23" s="7">
        <v>12</v>
      </c>
      <c r="B23" s="17" t="s">
        <v>39</v>
      </c>
      <c r="C23" s="15" t="s">
        <v>44</v>
      </c>
      <c r="D23" s="10" t="s">
        <v>45</v>
      </c>
      <c r="E23" s="11" t="s">
        <v>32</v>
      </c>
      <c r="F23" s="12">
        <v>20</v>
      </c>
      <c r="G23" s="13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1:10" s="6" customFormat="1" ht="27" x14ac:dyDescent="0.25">
      <c r="A24" s="7">
        <v>13</v>
      </c>
      <c r="B24" s="17" t="s">
        <v>39</v>
      </c>
      <c r="C24" s="15" t="s">
        <v>46</v>
      </c>
      <c r="D24" s="10" t="s">
        <v>47</v>
      </c>
      <c r="E24" s="11" t="s">
        <v>32</v>
      </c>
      <c r="F24" s="12">
        <v>15</v>
      </c>
      <c r="G24" s="13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1:10" s="6" customFormat="1" ht="24" x14ac:dyDescent="0.25">
      <c r="A25" s="7">
        <v>14</v>
      </c>
      <c r="B25" s="17" t="s">
        <v>39</v>
      </c>
      <c r="C25" s="15" t="s">
        <v>48</v>
      </c>
      <c r="D25" s="10" t="s">
        <v>49</v>
      </c>
      <c r="E25" s="11" t="s">
        <v>32</v>
      </c>
      <c r="F25" s="12">
        <v>20</v>
      </c>
      <c r="G25" s="13"/>
      <c r="H25" s="13">
        <f t="shared" si="0"/>
        <v>0</v>
      </c>
      <c r="I25" s="13">
        <f t="shared" si="1"/>
        <v>0</v>
      </c>
      <c r="J25" s="13">
        <f t="shared" si="2"/>
        <v>0</v>
      </c>
    </row>
    <row r="26" spans="1:10" s="6" customFormat="1" ht="24" x14ac:dyDescent="0.25">
      <c r="A26" s="7">
        <v>15</v>
      </c>
      <c r="B26" s="17" t="s">
        <v>39</v>
      </c>
      <c r="C26" s="15" t="s">
        <v>50</v>
      </c>
      <c r="D26" s="10" t="s">
        <v>51</v>
      </c>
      <c r="E26" s="11" t="s">
        <v>32</v>
      </c>
      <c r="F26" s="12">
        <v>400</v>
      </c>
      <c r="G26" s="13"/>
      <c r="H26" s="13">
        <f t="shared" si="0"/>
        <v>0</v>
      </c>
      <c r="I26" s="13">
        <f t="shared" si="1"/>
        <v>0</v>
      </c>
      <c r="J26" s="13">
        <f t="shared" si="2"/>
        <v>0</v>
      </c>
    </row>
    <row r="27" spans="1:10" s="6" customFormat="1" ht="24" x14ac:dyDescent="0.25">
      <c r="A27" s="7">
        <v>16</v>
      </c>
      <c r="B27" s="17" t="s">
        <v>39</v>
      </c>
      <c r="C27" s="15" t="s">
        <v>52</v>
      </c>
      <c r="D27" s="10" t="s">
        <v>53</v>
      </c>
      <c r="E27" s="11" t="s">
        <v>32</v>
      </c>
      <c r="F27" s="12">
        <v>200</v>
      </c>
      <c r="G27" s="13"/>
      <c r="H27" s="13">
        <f t="shared" si="0"/>
        <v>0</v>
      </c>
      <c r="I27" s="13">
        <f t="shared" si="1"/>
        <v>0</v>
      </c>
      <c r="J27" s="13">
        <f t="shared" si="2"/>
        <v>0</v>
      </c>
    </row>
    <row r="28" spans="1:10" s="6" customFormat="1" ht="24" x14ac:dyDescent="0.25">
      <c r="A28" s="7">
        <v>17</v>
      </c>
      <c r="B28" s="17" t="s">
        <v>39</v>
      </c>
      <c r="C28" s="9" t="s">
        <v>54</v>
      </c>
      <c r="D28" s="10" t="s">
        <v>55</v>
      </c>
      <c r="E28" s="11" t="s">
        <v>32</v>
      </c>
      <c r="F28" s="12">
        <v>100</v>
      </c>
      <c r="G28" s="13"/>
      <c r="H28" s="13">
        <f t="shared" si="0"/>
        <v>0</v>
      </c>
      <c r="I28" s="13">
        <f t="shared" si="1"/>
        <v>0</v>
      </c>
      <c r="J28" s="13">
        <f t="shared" si="2"/>
        <v>0</v>
      </c>
    </row>
    <row r="29" spans="1:10" s="6" customFormat="1" ht="24" x14ac:dyDescent="0.25">
      <c r="A29" s="7">
        <v>18</v>
      </c>
      <c r="B29" s="17" t="s">
        <v>39</v>
      </c>
      <c r="C29" s="9" t="s">
        <v>56</v>
      </c>
      <c r="D29" s="10" t="s">
        <v>57</v>
      </c>
      <c r="E29" s="11" t="s">
        <v>32</v>
      </c>
      <c r="F29" s="12">
        <v>200</v>
      </c>
      <c r="G29" s="13"/>
      <c r="H29" s="13">
        <f t="shared" si="0"/>
        <v>0</v>
      </c>
      <c r="I29" s="13">
        <f t="shared" si="1"/>
        <v>0</v>
      </c>
      <c r="J29" s="13">
        <f t="shared" si="2"/>
        <v>0</v>
      </c>
    </row>
    <row r="30" spans="1:10" s="6" customFormat="1" ht="24" x14ac:dyDescent="0.25">
      <c r="A30" s="7">
        <v>19</v>
      </c>
      <c r="B30" s="17" t="s">
        <v>39</v>
      </c>
      <c r="C30" s="9" t="s">
        <v>58</v>
      </c>
      <c r="D30" s="10" t="s">
        <v>59</v>
      </c>
      <c r="E30" s="11" t="s">
        <v>32</v>
      </c>
      <c r="F30" s="12">
        <v>500</v>
      </c>
      <c r="G30" s="13"/>
      <c r="H30" s="13">
        <f t="shared" si="0"/>
        <v>0</v>
      </c>
      <c r="I30" s="13">
        <f t="shared" si="1"/>
        <v>0</v>
      </c>
      <c r="J30" s="13">
        <f t="shared" si="2"/>
        <v>0</v>
      </c>
    </row>
    <row r="31" spans="1:10" s="6" customFormat="1" ht="24" x14ac:dyDescent="0.25">
      <c r="A31" s="7">
        <v>20</v>
      </c>
      <c r="B31" s="17" t="s">
        <v>39</v>
      </c>
      <c r="C31" s="9" t="s">
        <v>60</v>
      </c>
      <c r="D31" s="10" t="s">
        <v>61</v>
      </c>
      <c r="E31" s="11" t="s">
        <v>32</v>
      </c>
      <c r="F31" s="12">
        <v>200</v>
      </c>
      <c r="G31" s="13"/>
      <c r="H31" s="13">
        <f t="shared" si="0"/>
        <v>0</v>
      </c>
      <c r="I31" s="13">
        <f t="shared" si="1"/>
        <v>0</v>
      </c>
      <c r="J31" s="13">
        <f t="shared" si="2"/>
        <v>0</v>
      </c>
    </row>
    <row r="32" spans="1:10" s="6" customFormat="1" ht="24" x14ac:dyDescent="0.25">
      <c r="A32" s="7">
        <v>21</v>
      </c>
      <c r="B32" s="17" t="s">
        <v>39</v>
      </c>
      <c r="C32" s="9" t="s">
        <v>62</v>
      </c>
      <c r="D32" s="10" t="s">
        <v>63</v>
      </c>
      <c r="E32" s="11" t="s">
        <v>32</v>
      </c>
      <c r="F32" s="12">
        <v>30</v>
      </c>
      <c r="G32" s="13"/>
      <c r="H32" s="13">
        <f t="shared" si="0"/>
        <v>0</v>
      </c>
      <c r="I32" s="13">
        <f t="shared" si="1"/>
        <v>0</v>
      </c>
      <c r="J32" s="13">
        <f t="shared" si="2"/>
        <v>0</v>
      </c>
    </row>
    <row r="33" spans="1:10" s="6" customFormat="1" ht="24" x14ac:dyDescent="0.25">
      <c r="A33" s="7">
        <v>22</v>
      </c>
      <c r="B33" s="17" t="s">
        <v>39</v>
      </c>
      <c r="C33" s="9" t="s">
        <v>64</v>
      </c>
      <c r="D33" s="10" t="s">
        <v>65</v>
      </c>
      <c r="E33" s="11" t="s">
        <v>32</v>
      </c>
      <c r="F33" s="12">
        <v>50</v>
      </c>
      <c r="G33" s="13"/>
      <c r="H33" s="13">
        <f t="shared" si="0"/>
        <v>0</v>
      </c>
      <c r="I33" s="13">
        <f t="shared" si="1"/>
        <v>0</v>
      </c>
      <c r="J33" s="13">
        <f t="shared" si="2"/>
        <v>0</v>
      </c>
    </row>
    <row r="34" spans="1:10" s="6" customFormat="1" ht="24" x14ac:dyDescent="0.25">
      <c r="A34" s="7">
        <v>23</v>
      </c>
      <c r="B34" s="17" t="s">
        <v>39</v>
      </c>
      <c r="C34" s="9" t="s">
        <v>66</v>
      </c>
      <c r="D34" s="10" t="s">
        <v>67</v>
      </c>
      <c r="E34" s="11" t="s">
        <v>32</v>
      </c>
      <c r="F34" s="12">
        <v>400</v>
      </c>
      <c r="G34" s="13"/>
      <c r="H34" s="13">
        <f t="shared" si="0"/>
        <v>0</v>
      </c>
      <c r="I34" s="13">
        <f t="shared" si="1"/>
        <v>0</v>
      </c>
      <c r="J34" s="13">
        <f t="shared" si="2"/>
        <v>0</v>
      </c>
    </row>
    <row r="35" spans="1:10" s="6" customFormat="1" ht="24" x14ac:dyDescent="0.25">
      <c r="A35" s="7">
        <v>24</v>
      </c>
      <c r="B35" s="17" t="s">
        <v>39</v>
      </c>
      <c r="C35" s="15" t="s">
        <v>68</v>
      </c>
      <c r="D35" s="10" t="s">
        <v>69</v>
      </c>
      <c r="E35" s="11" t="s">
        <v>32</v>
      </c>
      <c r="F35" s="12">
        <v>500</v>
      </c>
      <c r="G35" s="13"/>
      <c r="H35" s="13">
        <f t="shared" si="0"/>
        <v>0</v>
      </c>
      <c r="I35" s="13">
        <f t="shared" si="1"/>
        <v>0</v>
      </c>
      <c r="J35" s="13">
        <f t="shared" si="2"/>
        <v>0</v>
      </c>
    </row>
    <row r="36" spans="1:10" s="6" customFormat="1" ht="24" x14ac:dyDescent="0.25">
      <c r="A36" s="7">
        <v>25</v>
      </c>
      <c r="B36" s="17" t="s">
        <v>39</v>
      </c>
      <c r="C36" s="15" t="s">
        <v>70</v>
      </c>
      <c r="D36" s="10" t="s">
        <v>71</v>
      </c>
      <c r="E36" s="11" t="s">
        <v>32</v>
      </c>
      <c r="F36" s="12">
        <v>300</v>
      </c>
      <c r="G36" s="13"/>
      <c r="H36" s="13">
        <f t="shared" si="0"/>
        <v>0</v>
      </c>
      <c r="I36" s="13">
        <f t="shared" si="1"/>
        <v>0</v>
      </c>
      <c r="J36" s="13">
        <f t="shared" si="2"/>
        <v>0</v>
      </c>
    </row>
    <row r="37" spans="1:10" s="6" customFormat="1" ht="24" x14ac:dyDescent="0.25">
      <c r="A37" s="7">
        <v>26</v>
      </c>
      <c r="B37" s="17" t="s">
        <v>39</v>
      </c>
      <c r="C37" s="15" t="s">
        <v>72</v>
      </c>
      <c r="D37" s="10" t="s">
        <v>73</v>
      </c>
      <c r="E37" s="11" t="s">
        <v>32</v>
      </c>
      <c r="F37" s="12">
        <v>200</v>
      </c>
      <c r="G37" s="13"/>
      <c r="H37" s="13">
        <f t="shared" si="0"/>
        <v>0</v>
      </c>
      <c r="I37" s="13">
        <f t="shared" si="1"/>
        <v>0</v>
      </c>
      <c r="J37" s="13">
        <f t="shared" si="2"/>
        <v>0</v>
      </c>
    </row>
    <row r="38" spans="1:10" s="6" customFormat="1" ht="24" x14ac:dyDescent="0.25">
      <c r="A38" s="7">
        <v>27</v>
      </c>
      <c r="B38" s="17" t="s">
        <v>39</v>
      </c>
      <c r="C38" s="15" t="s">
        <v>74</v>
      </c>
      <c r="D38" s="10" t="s">
        <v>75</v>
      </c>
      <c r="E38" s="11" t="s">
        <v>32</v>
      </c>
      <c r="F38" s="12">
        <v>200</v>
      </c>
      <c r="G38" s="13"/>
      <c r="H38" s="13">
        <f t="shared" si="0"/>
        <v>0</v>
      </c>
      <c r="I38" s="13">
        <f t="shared" si="1"/>
        <v>0</v>
      </c>
      <c r="J38" s="13">
        <f t="shared" si="2"/>
        <v>0</v>
      </c>
    </row>
    <row r="39" spans="1:10" s="6" customFormat="1" ht="24" x14ac:dyDescent="0.25">
      <c r="A39" s="7">
        <v>28</v>
      </c>
      <c r="B39" s="17" t="s">
        <v>39</v>
      </c>
      <c r="C39" s="15" t="s">
        <v>76</v>
      </c>
      <c r="D39" s="10" t="s">
        <v>77</v>
      </c>
      <c r="E39" s="11" t="s">
        <v>32</v>
      </c>
      <c r="F39" s="12">
        <v>400</v>
      </c>
      <c r="G39" s="13"/>
      <c r="H39" s="13">
        <f t="shared" si="0"/>
        <v>0</v>
      </c>
      <c r="I39" s="13">
        <f t="shared" si="1"/>
        <v>0</v>
      </c>
      <c r="J39" s="13">
        <f t="shared" si="2"/>
        <v>0</v>
      </c>
    </row>
    <row r="40" spans="1:10" s="6" customFormat="1" ht="24" x14ac:dyDescent="0.25">
      <c r="A40" s="7">
        <v>29</v>
      </c>
      <c r="B40" s="17" t="s">
        <v>39</v>
      </c>
      <c r="C40" s="15" t="s">
        <v>78</v>
      </c>
      <c r="D40" s="10" t="s">
        <v>79</v>
      </c>
      <c r="E40" s="11" t="s">
        <v>32</v>
      </c>
      <c r="F40" s="16">
        <v>5</v>
      </c>
      <c r="G40" s="13"/>
      <c r="H40" s="13">
        <f t="shared" si="0"/>
        <v>0</v>
      </c>
      <c r="I40" s="13">
        <f t="shared" si="1"/>
        <v>0</v>
      </c>
      <c r="J40" s="13">
        <f t="shared" si="2"/>
        <v>0</v>
      </c>
    </row>
    <row r="41" spans="1:10" s="6" customFormat="1" ht="24" x14ac:dyDescent="0.25">
      <c r="A41" s="7">
        <v>30</v>
      </c>
      <c r="B41" s="18" t="s">
        <v>80</v>
      </c>
      <c r="C41" s="15" t="s">
        <v>81</v>
      </c>
      <c r="D41" s="10" t="s">
        <v>82</v>
      </c>
      <c r="E41" s="11" t="s">
        <v>32</v>
      </c>
      <c r="F41" s="12">
        <v>500</v>
      </c>
      <c r="G41" s="13"/>
      <c r="H41" s="13">
        <f t="shared" si="0"/>
        <v>0</v>
      </c>
      <c r="I41" s="13">
        <f t="shared" si="1"/>
        <v>0</v>
      </c>
      <c r="J41" s="13">
        <f t="shared" si="2"/>
        <v>0</v>
      </c>
    </row>
    <row r="42" spans="1:10" s="6" customFormat="1" ht="24" x14ac:dyDescent="0.25">
      <c r="A42" s="7">
        <v>31</v>
      </c>
      <c r="B42" s="18" t="s">
        <v>80</v>
      </c>
      <c r="C42" s="15" t="s">
        <v>83</v>
      </c>
      <c r="D42" s="10" t="s">
        <v>84</v>
      </c>
      <c r="E42" s="11" t="s">
        <v>32</v>
      </c>
      <c r="F42" s="12">
        <v>200</v>
      </c>
      <c r="G42" s="13"/>
      <c r="H42" s="13">
        <f t="shared" si="0"/>
        <v>0</v>
      </c>
      <c r="I42" s="13">
        <f t="shared" si="1"/>
        <v>0</v>
      </c>
      <c r="J42" s="13">
        <f t="shared" si="2"/>
        <v>0</v>
      </c>
    </row>
    <row r="43" spans="1:10" s="19" customFormat="1" ht="24" x14ac:dyDescent="0.25">
      <c r="A43" s="7">
        <v>32</v>
      </c>
      <c r="B43" s="18" t="s">
        <v>80</v>
      </c>
      <c r="C43" s="15" t="s">
        <v>85</v>
      </c>
      <c r="D43" s="10" t="s">
        <v>86</v>
      </c>
      <c r="E43" s="11" t="s">
        <v>32</v>
      </c>
      <c r="F43" s="12">
        <v>150</v>
      </c>
      <c r="G43" s="13"/>
      <c r="H43" s="13">
        <f t="shared" si="0"/>
        <v>0</v>
      </c>
      <c r="I43" s="13">
        <f t="shared" si="1"/>
        <v>0</v>
      </c>
      <c r="J43" s="13">
        <f t="shared" si="2"/>
        <v>0</v>
      </c>
    </row>
    <row r="44" spans="1:10" s="6" customFormat="1" ht="24" x14ac:dyDescent="0.25">
      <c r="A44" s="7">
        <v>33</v>
      </c>
      <c r="B44" s="18" t="s">
        <v>80</v>
      </c>
      <c r="C44" s="15" t="s">
        <v>87</v>
      </c>
      <c r="D44" s="10" t="s">
        <v>88</v>
      </c>
      <c r="E44" s="11" t="s">
        <v>32</v>
      </c>
      <c r="F44" s="12">
        <v>150</v>
      </c>
      <c r="G44" s="13"/>
      <c r="H44" s="13">
        <f t="shared" si="0"/>
        <v>0</v>
      </c>
      <c r="I44" s="13">
        <f t="shared" si="1"/>
        <v>0</v>
      </c>
      <c r="J44" s="13">
        <f t="shared" si="2"/>
        <v>0</v>
      </c>
    </row>
    <row r="45" spans="1:10" s="6" customFormat="1" ht="24" x14ac:dyDescent="0.25">
      <c r="A45" s="7">
        <v>34</v>
      </c>
      <c r="B45" s="18" t="s">
        <v>80</v>
      </c>
      <c r="C45" s="9" t="s">
        <v>89</v>
      </c>
      <c r="D45" s="10" t="s">
        <v>90</v>
      </c>
      <c r="E45" s="11" t="s">
        <v>32</v>
      </c>
      <c r="F45" s="12">
        <v>300</v>
      </c>
      <c r="G45" s="13"/>
      <c r="H45" s="13">
        <f t="shared" si="0"/>
        <v>0</v>
      </c>
      <c r="I45" s="13">
        <f t="shared" si="1"/>
        <v>0</v>
      </c>
      <c r="J45" s="13">
        <f t="shared" si="2"/>
        <v>0</v>
      </c>
    </row>
    <row r="46" spans="1:10" s="6" customFormat="1" ht="24" x14ac:dyDescent="0.25">
      <c r="A46" s="7">
        <v>35</v>
      </c>
      <c r="B46" s="18" t="s">
        <v>80</v>
      </c>
      <c r="C46" s="9" t="s">
        <v>91</v>
      </c>
      <c r="D46" s="10" t="s">
        <v>92</v>
      </c>
      <c r="E46" s="11" t="s">
        <v>32</v>
      </c>
      <c r="F46" s="12">
        <v>300</v>
      </c>
      <c r="G46" s="13"/>
      <c r="H46" s="13">
        <f t="shared" si="0"/>
        <v>0</v>
      </c>
      <c r="I46" s="13">
        <f t="shared" si="1"/>
        <v>0</v>
      </c>
      <c r="J46" s="13">
        <f t="shared" si="2"/>
        <v>0</v>
      </c>
    </row>
    <row r="47" spans="1:10" s="6" customFormat="1" ht="24" x14ac:dyDescent="0.25">
      <c r="A47" s="7">
        <v>36</v>
      </c>
      <c r="B47" s="18" t="s">
        <v>80</v>
      </c>
      <c r="C47" s="9" t="s">
        <v>93</v>
      </c>
      <c r="D47" s="10" t="s">
        <v>94</v>
      </c>
      <c r="E47" s="11" t="s">
        <v>32</v>
      </c>
      <c r="F47" s="12">
        <v>300</v>
      </c>
      <c r="G47" s="13"/>
      <c r="H47" s="13">
        <f t="shared" si="0"/>
        <v>0</v>
      </c>
      <c r="I47" s="13">
        <f t="shared" si="1"/>
        <v>0</v>
      </c>
      <c r="J47" s="13">
        <f t="shared" si="2"/>
        <v>0</v>
      </c>
    </row>
    <row r="48" spans="1:10" s="6" customFormat="1" ht="24" x14ac:dyDescent="0.25">
      <c r="A48" s="7">
        <v>37</v>
      </c>
      <c r="B48" s="18" t="s">
        <v>80</v>
      </c>
      <c r="C48" s="9" t="s">
        <v>95</v>
      </c>
      <c r="D48" s="10" t="s">
        <v>96</v>
      </c>
      <c r="E48" s="11" t="s">
        <v>32</v>
      </c>
      <c r="F48" s="12">
        <v>20</v>
      </c>
      <c r="G48" s="13"/>
      <c r="H48" s="13">
        <f t="shared" si="0"/>
        <v>0</v>
      </c>
      <c r="I48" s="13">
        <f t="shared" si="1"/>
        <v>0</v>
      </c>
      <c r="J48" s="13">
        <f t="shared" si="2"/>
        <v>0</v>
      </c>
    </row>
    <row r="49" spans="1:10" s="6" customFormat="1" ht="24" x14ac:dyDescent="0.25">
      <c r="A49" s="7">
        <v>38</v>
      </c>
      <c r="B49" s="18" t="s">
        <v>80</v>
      </c>
      <c r="C49" s="15" t="s">
        <v>97</v>
      </c>
      <c r="D49" s="10" t="s">
        <v>98</v>
      </c>
      <c r="E49" s="11" t="s">
        <v>32</v>
      </c>
      <c r="F49" s="12">
        <v>800</v>
      </c>
      <c r="G49" s="13"/>
      <c r="H49" s="13">
        <f t="shared" si="0"/>
        <v>0</v>
      </c>
      <c r="I49" s="13">
        <f t="shared" si="1"/>
        <v>0</v>
      </c>
      <c r="J49" s="13">
        <f t="shared" si="2"/>
        <v>0</v>
      </c>
    </row>
    <row r="50" spans="1:10" s="6" customFormat="1" ht="24" x14ac:dyDescent="0.25">
      <c r="A50" s="7">
        <v>39</v>
      </c>
      <c r="B50" s="18" t="s">
        <v>80</v>
      </c>
      <c r="C50" s="15" t="s">
        <v>99</v>
      </c>
      <c r="D50" s="10" t="s">
        <v>100</v>
      </c>
      <c r="E50" s="11" t="s">
        <v>32</v>
      </c>
      <c r="F50" s="12">
        <v>800</v>
      </c>
      <c r="G50" s="13"/>
      <c r="H50" s="13">
        <f t="shared" si="0"/>
        <v>0</v>
      </c>
      <c r="I50" s="13">
        <f t="shared" si="1"/>
        <v>0</v>
      </c>
      <c r="J50" s="13">
        <f t="shared" si="2"/>
        <v>0</v>
      </c>
    </row>
    <row r="51" spans="1:10" s="6" customFormat="1" ht="24" x14ac:dyDescent="0.25">
      <c r="A51" s="7">
        <v>40</v>
      </c>
      <c r="B51" s="18" t="s">
        <v>80</v>
      </c>
      <c r="C51" s="15" t="s">
        <v>101</v>
      </c>
      <c r="D51" s="10" t="s">
        <v>102</v>
      </c>
      <c r="E51" s="11" t="s">
        <v>32</v>
      </c>
      <c r="F51" s="12">
        <v>300</v>
      </c>
      <c r="G51" s="13"/>
      <c r="H51" s="13">
        <f t="shared" si="0"/>
        <v>0</v>
      </c>
      <c r="I51" s="13">
        <f t="shared" si="1"/>
        <v>0</v>
      </c>
      <c r="J51" s="13">
        <f t="shared" si="2"/>
        <v>0</v>
      </c>
    </row>
    <row r="52" spans="1:10" s="6" customFormat="1" ht="24" x14ac:dyDescent="0.25">
      <c r="A52" s="7">
        <v>41</v>
      </c>
      <c r="B52" s="18" t="s">
        <v>80</v>
      </c>
      <c r="C52" s="15" t="s">
        <v>103</v>
      </c>
      <c r="D52" s="10" t="s">
        <v>104</v>
      </c>
      <c r="E52" s="11" t="s">
        <v>32</v>
      </c>
      <c r="F52" s="12">
        <v>300</v>
      </c>
      <c r="G52" s="13"/>
      <c r="H52" s="13">
        <f t="shared" si="0"/>
        <v>0</v>
      </c>
      <c r="I52" s="13">
        <f t="shared" si="1"/>
        <v>0</v>
      </c>
      <c r="J52" s="13">
        <f t="shared" si="2"/>
        <v>0</v>
      </c>
    </row>
    <row r="53" spans="1:10" s="6" customFormat="1" ht="24" x14ac:dyDescent="0.25">
      <c r="A53" s="7">
        <v>42</v>
      </c>
      <c r="B53" s="18" t="s">
        <v>80</v>
      </c>
      <c r="C53" s="15" t="s">
        <v>105</v>
      </c>
      <c r="D53" s="10" t="s">
        <v>106</v>
      </c>
      <c r="E53" s="11" t="s">
        <v>32</v>
      </c>
      <c r="F53" s="12">
        <v>250</v>
      </c>
      <c r="G53" s="13"/>
      <c r="H53" s="13">
        <f t="shared" si="0"/>
        <v>0</v>
      </c>
      <c r="I53" s="13">
        <f t="shared" si="1"/>
        <v>0</v>
      </c>
      <c r="J53" s="13">
        <f t="shared" si="2"/>
        <v>0</v>
      </c>
    </row>
    <row r="54" spans="1:10" s="6" customFormat="1" ht="24" x14ac:dyDescent="0.25">
      <c r="A54" s="7">
        <v>43</v>
      </c>
      <c r="B54" s="18" t="s">
        <v>80</v>
      </c>
      <c r="C54" s="15" t="s">
        <v>107</v>
      </c>
      <c r="D54" s="10" t="s">
        <v>108</v>
      </c>
      <c r="E54" s="11" t="s">
        <v>32</v>
      </c>
      <c r="F54" s="12">
        <v>50</v>
      </c>
      <c r="G54" s="13"/>
      <c r="H54" s="13">
        <f t="shared" si="0"/>
        <v>0</v>
      </c>
      <c r="I54" s="13">
        <f t="shared" si="1"/>
        <v>0</v>
      </c>
      <c r="J54" s="13">
        <f t="shared" si="2"/>
        <v>0</v>
      </c>
    </row>
    <row r="55" spans="1:10" s="6" customFormat="1" ht="24" x14ac:dyDescent="0.25">
      <c r="A55" s="7">
        <v>44</v>
      </c>
      <c r="B55" s="18" t="s">
        <v>80</v>
      </c>
      <c r="C55" s="15" t="s">
        <v>109</v>
      </c>
      <c r="D55" s="10" t="s">
        <v>110</v>
      </c>
      <c r="E55" s="11" t="s">
        <v>32</v>
      </c>
      <c r="F55" s="12">
        <v>300</v>
      </c>
      <c r="G55" s="13"/>
      <c r="H55" s="13">
        <f t="shared" si="0"/>
        <v>0</v>
      </c>
      <c r="I55" s="13">
        <f t="shared" si="1"/>
        <v>0</v>
      </c>
      <c r="J55" s="13">
        <f t="shared" si="2"/>
        <v>0</v>
      </c>
    </row>
    <row r="56" spans="1:10" s="6" customFormat="1" ht="24" x14ac:dyDescent="0.25">
      <c r="A56" s="7">
        <v>45</v>
      </c>
      <c r="B56" s="18" t="s">
        <v>80</v>
      </c>
      <c r="C56" s="15" t="s">
        <v>111</v>
      </c>
      <c r="D56" s="10" t="s">
        <v>112</v>
      </c>
      <c r="E56" s="11" t="s">
        <v>32</v>
      </c>
      <c r="F56" s="12">
        <v>300</v>
      </c>
      <c r="G56" s="13"/>
      <c r="H56" s="13">
        <f t="shared" si="0"/>
        <v>0</v>
      </c>
      <c r="I56" s="13">
        <f t="shared" si="1"/>
        <v>0</v>
      </c>
      <c r="J56" s="13">
        <f t="shared" si="2"/>
        <v>0</v>
      </c>
    </row>
    <row r="57" spans="1:10" s="6" customFormat="1" ht="24" x14ac:dyDescent="0.25">
      <c r="A57" s="7">
        <v>46</v>
      </c>
      <c r="B57" s="18" t="s">
        <v>80</v>
      </c>
      <c r="C57" s="15" t="s">
        <v>113</v>
      </c>
      <c r="D57" s="10" t="s">
        <v>114</v>
      </c>
      <c r="E57" s="11" t="s">
        <v>32</v>
      </c>
      <c r="F57" s="12">
        <v>1400</v>
      </c>
      <c r="G57" s="13"/>
      <c r="H57" s="13">
        <f t="shared" si="0"/>
        <v>0</v>
      </c>
      <c r="I57" s="13">
        <f t="shared" si="1"/>
        <v>0</v>
      </c>
      <c r="J57" s="13">
        <f t="shared" si="2"/>
        <v>0</v>
      </c>
    </row>
    <row r="58" spans="1:10" s="23" customFormat="1" x14ac:dyDescent="0.25">
      <c r="A58" s="58" t="s">
        <v>115</v>
      </c>
      <c r="B58" s="58"/>
      <c r="C58" s="58"/>
      <c r="D58" s="58"/>
      <c r="E58" s="58"/>
      <c r="F58" s="20">
        <f>SUM(F12:F57)</f>
        <v>23220</v>
      </c>
      <c r="G58" s="21"/>
      <c r="H58" s="22">
        <f>SUM(H12:H57)</f>
        <v>0</v>
      </c>
      <c r="I58" s="22">
        <f>H58*24%</f>
        <v>0</v>
      </c>
      <c r="J58" s="22">
        <f>H58+I58</f>
        <v>0</v>
      </c>
    </row>
    <row r="59" spans="1:10" ht="7.5" customHeight="1" x14ac:dyDescent="0.25"/>
    <row r="61" spans="1:10" x14ac:dyDescent="0.25">
      <c r="C61" s="28" t="s">
        <v>117</v>
      </c>
      <c r="D61" s="29"/>
      <c r="E61" s="29"/>
      <c r="F61" s="29"/>
      <c r="G61" s="29"/>
      <c r="H61" s="29"/>
      <c r="I61" s="29"/>
    </row>
  </sheetData>
  <mergeCells count="12">
    <mergeCell ref="C61:I61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1:J11"/>
    <mergeCell ref="A58:E5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User</cp:lastModifiedBy>
  <cp:lastPrinted>2021-04-04T04:55:10Z</cp:lastPrinted>
  <dcterms:created xsi:type="dcterms:W3CDTF">2021-04-03T06:30:28Z</dcterms:created>
  <dcterms:modified xsi:type="dcterms:W3CDTF">2021-04-27T08:54:49Z</dcterms:modified>
</cp:coreProperties>
</file>