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Μελετες 2022 τευχη\ΠΑΓΙΟΣ ΕΞΟΠΛΙΣΜΟΣ 2022\"/>
    </mc:Choice>
  </mc:AlternateContent>
  <xr:revisionPtr revIDLastSave="0" documentId="13_ncr:1_{2AFDDCB5-0177-421E-8DB1-2923A4C877F0}" xr6:coauthVersionLast="46" xr6:coauthVersionMax="46" xr10:uidLastSave="{00000000-0000-0000-0000-000000000000}"/>
  <bookViews>
    <workbookView xWindow="-120" yWindow="-120" windowWidth="29040" windowHeight="15840" xr2:uid="{FC38F965-5204-4C7A-9451-00225A70C17A}"/>
  </bookViews>
  <sheets>
    <sheet name="ΠΡΟΥΠΟΛΟΓΙΣΜΟΣ ΠΡΟΣΦΟΡΑ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F31" i="1"/>
  <c r="F58" i="1" s="1"/>
  <c r="F54" i="1"/>
  <c r="F59" i="1" s="1"/>
  <c r="H53" i="1"/>
  <c r="H52" i="1"/>
  <c r="I52" i="1" s="1"/>
  <c r="J52" i="1" s="1"/>
  <c r="I51" i="1"/>
  <c r="J51" i="1" s="1"/>
  <c r="H51" i="1"/>
  <c r="H50" i="1"/>
  <c r="H49" i="1"/>
  <c r="H48" i="1"/>
  <c r="I48" i="1" s="1"/>
  <c r="J48" i="1" s="1"/>
  <c r="H47" i="1"/>
  <c r="H46" i="1"/>
  <c r="H45" i="1"/>
  <c r="H44" i="1"/>
  <c r="I44" i="1" s="1"/>
  <c r="J44" i="1" s="1"/>
  <c r="H43" i="1"/>
  <c r="H42" i="1"/>
  <c r="H41" i="1"/>
  <c r="I41" i="1" s="1"/>
  <c r="H40" i="1"/>
  <c r="I40" i="1" s="1"/>
  <c r="J40" i="1" s="1"/>
  <c r="I39" i="1"/>
  <c r="H39" i="1"/>
  <c r="H38" i="1"/>
  <c r="I37" i="1"/>
  <c r="H37" i="1"/>
  <c r="I29" i="1"/>
  <c r="J29" i="1" s="1"/>
  <c r="I28" i="1"/>
  <c r="J28" i="1" s="1"/>
  <c r="H28" i="1"/>
  <c r="H27" i="1"/>
  <c r="H26" i="1"/>
  <c r="I26" i="1" s="1"/>
  <c r="H25" i="1"/>
  <c r="I25" i="1" s="1"/>
  <c r="J25" i="1" s="1"/>
  <c r="H24" i="1"/>
  <c r="I24" i="1" s="1"/>
  <c r="J24" i="1" s="1"/>
  <c r="H23" i="1"/>
  <c r="I22" i="1"/>
  <c r="H22" i="1"/>
  <c r="H21" i="1"/>
  <c r="I21" i="1" s="1"/>
  <c r="J21" i="1" s="1"/>
  <c r="I20" i="1"/>
  <c r="H20" i="1"/>
  <c r="H19" i="1"/>
  <c r="H18" i="1"/>
  <c r="I18" i="1" s="1"/>
  <c r="H17" i="1"/>
  <c r="I17" i="1" s="1"/>
  <c r="J17" i="1" s="1"/>
  <c r="H16" i="1"/>
  <c r="H15" i="1"/>
  <c r="I14" i="1"/>
  <c r="H14" i="1"/>
  <c r="H13" i="1"/>
  <c r="I13" i="1" s="1"/>
  <c r="J13" i="1" s="1"/>
  <c r="I12" i="1"/>
  <c r="H12" i="1"/>
  <c r="H11" i="1"/>
  <c r="I30" i="1" l="1"/>
  <c r="J30" i="1" s="1"/>
  <c r="J16" i="1"/>
  <c r="J14" i="1"/>
  <c r="I16" i="1"/>
  <c r="J22" i="1"/>
  <c r="J39" i="1"/>
  <c r="I47" i="1"/>
  <c r="J47" i="1" s="1"/>
  <c r="J18" i="1"/>
  <c r="J26" i="1"/>
  <c r="J41" i="1"/>
  <c r="I43" i="1"/>
  <c r="J43" i="1" s="1"/>
  <c r="J12" i="1"/>
  <c r="J20" i="1"/>
  <c r="J37" i="1"/>
  <c r="J53" i="1"/>
  <c r="F60" i="1"/>
  <c r="I11" i="1"/>
  <c r="J11" i="1" s="1"/>
  <c r="I15" i="1"/>
  <c r="J15" i="1" s="1"/>
  <c r="I19" i="1"/>
  <c r="J19" i="1" s="1"/>
  <c r="I23" i="1"/>
  <c r="J23" i="1" s="1"/>
  <c r="I27" i="1"/>
  <c r="J27" i="1" s="1"/>
  <c r="I38" i="1"/>
  <c r="J38" i="1" s="1"/>
  <c r="I42" i="1"/>
  <c r="J42" i="1" s="1"/>
  <c r="I46" i="1"/>
  <c r="J46" i="1" s="1"/>
  <c r="I50" i="1"/>
  <c r="J50" i="1" s="1"/>
  <c r="H54" i="1"/>
  <c r="I45" i="1"/>
  <c r="J45" i="1" s="1"/>
  <c r="I49" i="1"/>
  <c r="J49" i="1" s="1"/>
  <c r="I53" i="1"/>
  <c r="I31" i="1" l="1"/>
  <c r="J31" i="1" s="1"/>
  <c r="H58" i="1"/>
  <c r="I54" i="1"/>
  <c r="J54" i="1" s="1"/>
  <c r="H59" i="1"/>
  <c r="I58" i="1" l="1"/>
  <c r="I60" i="1" s="1"/>
  <c r="H60" i="1"/>
  <c r="I59" i="1"/>
  <c r="J59" i="1" s="1"/>
  <c r="J60" i="1" l="1"/>
  <c r="J58" i="1"/>
</calcChain>
</file>

<file path=xl/sharedStrings.xml><?xml version="1.0" encoding="utf-8"?>
<sst xmlns="http://schemas.openxmlformats.org/spreadsheetml/2006/main" count="192" uniqueCount="130">
  <si>
    <t>Έκδ.1 αναθ.3 ημ/νία έγκρ.15/7/2011 ΟΥΠ-ΠΡΜ 020</t>
  </si>
  <si>
    <r>
      <rPr>
        <b/>
        <sz val="9"/>
        <rFont val="Comic Sans MS"/>
        <family val="4"/>
        <charset val="161"/>
      </rPr>
      <t>ΕΡΓΟ:</t>
    </r>
    <r>
      <rPr>
        <sz val="9"/>
        <rFont val="Comic Sans MS"/>
        <family val="4"/>
        <charset val="161"/>
      </rPr>
      <t xml:space="preserve"> Προμήθεια Κεφαλαιακού &amp; Λοιπού εξοπλισμού για τις ανάγκες  των υπηρεσιών - Τμημάτων &amp; Δομών του Δήμου Ηρακλείου                                                          Έτους 2022</t>
    </r>
    <r>
      <rPr>
        <sz val="9"/>
        <rFont val="Arial"/>
        <family val="2"/>
        <charset val="161"/>
      </rPr>
      <t xml:space="preserve">                                                                                                                                                                                                                                              </t>
    </r>
  </si>
  <si>
    <t>ΠΡΟΫΠΟΛΟΓΙΣΜΟΣ ΠΡΟΣΦΟΡΑΣ</t>
  </si>
  <si>
    <r>
      <t xml:space="preserve">Ο ενδεικτικός προϋπολογισμός για το σύνολο της προμήθειας ( ΟΜΑΔΕΣ 1,2, ) ανέρχεται στο ποσό των </t>
    </r>
    <r>
      <rPr>
        <b/>
        <sz val="9"/>
        <color indexed="10"/>
        <rFont val="Calibri"/>
        <family val="2"/>
        <charset val="161"/>
      </rPr>
      <t>17.807,00</t>
    </r>
    <r>
      <rPr>
        <b/>
        <sz val="9"/>
        <color indexed="8"/>
        <rFont val="Calibri"/>
        <family val="2"/>
        <charset val="161"/>
      </rPr>
      <t xml:space="preserve"> € χωρίς το ΦΠΑ 24% (</t>
    </r>
    <r>
      <rPr>
        <b/>
        <sz val="9"/>
        <color rgb="FFFF0000"/>
        <rFont val="Calibri"/>
        <family val="2"/>
        <charset val="161"/>
      </rPr>
      <t>4.273,68</t>
    </r>
    <r>
      <rPr>
        <b/>
        <sz val="9"/>
        <color indexed="8"/>
        <rFont val="Calibri"/>
        <family val="2"/>
        <charset val="161"/>
      </rPr>
      <t xml:space="preserve"> €) ενώ το σύνολο της προμήθειας με το Φ.Π.Α είναι </t>
    </r>
    <r>
      <rPr>
        <b/>
        <sz val="9"/>
        <color indexed="10"/>
        <rFont val="Calibri"/>
        <family val="2"/>
        <charset val="161"/>
      </rPr>
      <t>22.080,68</t>
    </r>
    <r>
      <rPr>
        <b/>
        <sz val="9"/>
        <color indexed="8"/>
        <rFont val="Calibri"/>
        <family val="2"/>
        <charset val="161"/>
      </rPr>
      <t xml:space="preserve"> €.
</t>
    </r>
    <r>
      <rPr>
        <sz val="9"/>
        <color indexed="8"/>
        <rFont val="Calibri"/>
        <family val="2"/>
        <charset val="161"/>
      </rPr>
      <t xml:space="preserve"> Η δαπάνη βαρύνει τους  Κ.Α </t>
    </r>
    <r>
      <rPr>
        <b/>
        <sz val="9"/>
        <color indexed="8"/>
        <rFont val="Calibri"/>
        <family val="2"/>
        <charset val="161"/>
      </rPr>
      <t xml:space="preserve"> </t>
    </r>
    <r>
      <rPr>
        <b/>
        <sz val="9"/>
        <color rgb="FF0070C0"/>
        <rFont val="Calibri"/>
        <family val="2"/>
        <charset val="161"/>
      </rPr>
      <t>10-7133.003</t>
    </r>
    <r>
      <rPr>
        <sz val="9"/>
        <color indexed="8"/>
        <rFont val="Calibri"/>
        <family val="2"/>
        <charset val="161"/>
      </rPr>
      <t xml:space="preserve"> με τίτλο &lt;&lt;</t>
    </r>
    <r>
      <rPr>
        <b/>
        <sz val="9"/>
        <color indexed="8"/>
        <rFont val="Calibri"/>
        <family val="2"/>
        <charset val="161"/>
      </rPr>
      <t>Προμήθεια εξοπλισμού (επίπλων, καθισμάτων, ειδών γραφείου, ηλεκτρικά είδη κτλ. των τμημάτων γραφείων &amp; δομών Δήμου Ηρακλείου&gt;</t>
    </r>
    <r>
      <rPr>
        <sz val="9"/>
        <color indexed="8"/>
        <rFont val="Calibri"/>
        <family val="2"/>
        <charset val="161"/>
      </rPr>
      <t xml:space="preserve">&gt; ποσού </t>
    </r>
    <r>
      <rPr>
        <b/>
        <u/>
        <sz val="9"/>
        <color rgb="FF0070C0"/>
        <rFont val="Calibri"/>
        <family val="2"/>
        <charset val="161"/>
      </rPr>
      <t>14.966,80</t>
    </r>
    <r>
      <rPr>
        <sz val="9"/>
        <color indexed="8"/>
        <rFont val="Calibri"/>
        <family val="2"/>
        <charset val="161"/>
      </rPr>
      <t xml:space="preserve"> ευρώ, </t>
    </r>
    <r>
      <rPr>
        <b/>
        <sz val="9"/>
        <color rgb="FF0070C0"/>
        <rFont val="Calibri"/>
        <family val="2"/>
        <charset val="161"/>
      </rPr>
      <t>10-7135.009</t>
    </r>
    <r>
      <rPr>
        <sz val="9"/>
        <color indexed="8"/>
        <rFont val="Calibri"/>
        <family val="2"/>
        <charset val="161"/>
      </rPr>
      <t xml:space="preserve"> με τίτλο &lt;&lt;</t>
    </r>
    <r>
      <rPr>
        <b/>
        <sz val="9"/>
        <color indexed="8"/>
        <rFont val="Calibri"/>
        <family val="2"/>
        <charset val="161"/>
      </rPr>
      <t>Προμήθεια εξοπλισμού για την κεντρική αποθήκη και το Δημοτικό πρατήριο καυσίμων</t>
    </r>
    <r>
      <rPr>
        <sz val="9"/>
        <color indexed="8"/>
        <rFont val="Calibri"/>
        <family val="2"/>
        <charset val="161"/>
      </rPr>
      <t xml:space="preserve">. &gt;&gt; ποσού </t>
    </r>
    <r>
      <rPr>
        <b/>
        <u/>
        <sz val="9"/>
        <color rgb="FF0070C0"/>
        <rFont val="Calibri"/>
        <family val="2"/>
        <charset val="161"/>
      </rPr>
      <t>5.997,88</t>
    </r>
    <r>
      <rPr>
        <sz val="9"/>
        <color indexed="8"/>
        <rFont val="Calibri"/>
        <family val="2"/>
        <charset val="161"/>
      </rPr>
      <t xml:space="preserve"> ευρώ, </t>
    </r>
    <r>
      <rPr>
        <b/>
        <sz val="9"/>
        <color rgb="FF0070C0"/>
        <rFont val="Calibri"/>
        <family val="2"/>
        <charset val="161"/>
      </rPr>
      <t>60-6473.003</t>
    </r>
    <r>
      <rPr>
        <sz val="9"/>
        <color indexed="8"/>
        <rFont val="Calibri"/>
        <family val="2"/>
        <charset val="161"/>
      </rPr>
      <t xml:space="preserve">  με τίτλο &lt;&lt;</t>
    </r>
    <r>
      <rPr>
        <b/>
        <sz val="9"/>
        <color indexed="8"/>
        <rFont val="Calibri"/>
        <family val="2"/>
        <charset val="161"/>
      </rPr>
      <t>Υποέργο 1: Λειτουργικά έξοδα του Κέντρου Κοινότητας, του Παραρτήματος Ρομά και του ΚΕΜ λοιπές λειτουργικές δαπάνες στο Δήμο Ηρακλείου</t>
    </r>
    <r>
      <rPr>
        <sz val="9"/>
        <color indexed="8"/>
        <rFont val="Calibri"/>
        <family val="2"/>
        <charset val="161"/>
      </rPr>
      <t xml:space="preserve"> &gt;&gt;  ποσού </t>
    </r>
    <r>
      <rPr>
        <b/>
        <u/>
        <sz val="9"/>
        <color rgb="FF0070C0"/>
        <rFont val="Calibri"/>
        <family val="2"/>
        <charset val="161"/>
      </rPr>
      <t>1.116,00</t>
    </r>
    <r>
      <rPr>
        <sz val="9"/>
        <color indexed="8"/>
        <rFont val="Calibri"/>
        <family val="2"/>
        <charset val="161"/>
      </rPr>
      <t xml:space="preserve"> ευρώ, του εγκεκριμένου προϋπολογισμού του Δήμου Ηρακλείου του οικονομικού έτους 2022.                            
Οι συμμετέχοντες στο διαγωνισμό υποψήφιοι προμηθευτές, </t>
    </r>
    <r>
      <rPr>
        <u/>
        <sz val="9"/>
        <color indexed="8"/>
        <rFont val="Calibri"/>
        <family val="2"/>
        <charset val="161"/>
      </rPr>
      <t>μπορούν να υποβάλλουν προσφορά για μία ή περισσότερες ή και για όλες τις Ομάδες όπως αυτές έχουν ορισθεί.</t>
    </r>
    <r>
      <rPr>
        <sz val="9"/>
        <color indexed="8"/>
        <rFont val="Calibri"/>
        <family val="2"/>
        <charset val="161"/>
      </rPr>
      <t xml:space="preserve"> Προσφορά η οποία θα δίδεται για ορισμένα από τα είδη για την  (ΟΜΑΔΑ 1 ) ή / και για μέρος της προκηρυχθείσας ποσότητας  για την (ΟΜΑΔΑ 1 ),  θα απορρίπτεται ως απαράδεκτη.                                                                                                                                                                                                                                  </t>
    </r>
    <r>
      <rPr>
        <b/>
        <sz val="9"/>
        <color rgb="FFFF0000"/>
        <rFont val="Calibri"/>
        <family val="2"/>
        <charset val="161"/>
      </rPr>
      <t xml:space="preserve">Οι συμμετέχοντες στο διαγωνισμό υποψήφιοι προμηθευτές, μπορούν να υποβάλλουν προσφορά </t>
    </r>
    <r>
      <rPr>
        <b/>
        <sz val="9"/>
        <color rgb="FF0070C0"/>
        <rFont val="Calibri"/>
        <family val="2"/>
        <charset val="161"/>
      </rPr>
      <t>ανά είδος</t>
    </r>
    <r>
      <rPr>
        <b/>
        <sz val="9"/>
        <color rgb="FFFF0000"/>
        <rFont val="Calibri"/>
        <family val="2"/>
        <charset val="161"/>
      </rPr>
      <t xml:space="preserve"> για την (ΟΜΑΔΑ 2 )</t>
    </r>
  </si>
  <si>
    <t xml:space="preserve">Ο Ενδεικτικός προϋπολογισμός συντάχθηκε από έρευνα αγοράς μέσω του διαδικτύου &amp;  από στοιχεία και επεξεργασία προμηθειών  που έχουν προκηρυχθεί και ολοκληρωθεί τα έτη 2019/2020/2021           </t>
  </si>
  <si>
    <r>
      <t xml:space="preserve">ΟΜΑΔΑ 1η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1                                                  </t>
    </r>
    <r>
      <rPr>
        <b/>
        <sz val="10"/>
        <color indexed="8"/>
        <rFont val="Calibri"/>
        <family val="2"/>
        <charset val="161"/>
      </rPr>
      <t xml:space="preserve">                                                                                                   α. Επίπλωση ειδικών κατασκευών και λοιπού εξοπλισμού για τον χώρο του Γραφείου Εκκαθάρισης Δαπανών (Ισόγειο  Δημαρχείου) &amp; Τμήματος Διαχείρισης Υλικών - Αποθεμάτων.                                                                                                                                                                                                                     CPV: </t>
    </r>
    <r>
      <rPr>
        <b/>
        <i/>
        <sz val="10"/>
        <color indexed="8"/>
        <rFont val="Calibri"/>
        <family val="2"/>
        <charset val="161"/>
      </rPr>
      <t>39120000-9</t>
    </r>
    <r>
      <rPr>
        <sz val="10"/>
        <color indexed="8"/>
        <rFont val="Calibri"/>
        <family val="2"/>
        <charset val="161"/>
      </rPr>
      <t xml:space="preserve">  Τραπέζια, ντουλάπια, γραφεία και βιβλιοθήκες, </t>
    </r>
    <r>
      <rPr>
        <b/>
        <i/>
        <sz val="10"/>
        <color indexed="8"/>
        <rFont val="Calibri"/>
        <family val="2"/>
        <charset val="161"/>
      </rPr>
      <t>39515000-5</t>
    </r>
    <r>
      <rPr>
        <sz val="10"/>
        <color indexed="8"/>
        <rFont val="Calibri"/>
        <family val="2"/>
        <charset val="161"/>
      </rPr>
      <t xml:space="preserve"> Κουρτίνες, σκίαστρα , </t>
    </r>
    <r>
      <rPr>
        <b/>
        <i/>
        <sz val="10"/>
        <color indexed="8"/>
        <rFont val="Calibri"/>
        <family val="2"/>
        <charset val="161"/>
      </rPr>
      <t>31524120-2</t>
    </r>
    <r>
      <rPr>
        <sz val="10"/>
        <color indexed="8"/>
        <rFont val="Calibri"/>
        <family val="2"/>
        <charset val="161"/>
      </rPr>
      <t xml:space="preserve"> Φωτιστικά οροφής, </t>
    </r>
    <r>
      <rPr>
        <b/>
        <i/>
        <sz val="10"/>
        <color indexed="8"/>
        <rFont val="Calibri"/>
        <family val="2"/>
        <charset val="161"/>
      </rPr>
      <t>39110000-6</t>
    </r>
    <r>
      <rPr>
        <sz val="10"/>
        <color indexed="8"/>
        <rFont val="Calibri"/>
        <family val="2"/>
        <charset val="161"/>
      </rPr>
      <t xml:space="preserve"> Καθίσματα, καρέκλες και συναφή μέρη και εξαρτήματα</t>
    </r>
  </si>
  <si>
    <r>
      <t xml:space="preserve"> </t>
    </r>
    <r>
      <rPr>
        <b/>
        <sz val="8"/>
        <color indexed="8"/>
        <rFont val="Calibri"/>
        <family val="2"/>
        <charset val="161"/>
      </rPr>
      <t xml:space="preserve">ΕΠΙΜΕΤΡΗΣΗ / ΕΓΚΑΤΑΣΤΑΣΗ / ΣΥΝΑΡΜΟΛΟΓΗΣΗ: </t>
    </r>
    <r>
      <rPr>
        <sz val="8"/>
        <color indexed="8"/>
        <rFont val="Calibri"/>
        <family val="2"/>
        <charset val="161"/>
      </rPr>
      <t xml:space="preserve">
Ο ανάδοχος είναι υποχρεωμένος να προσέλθει στους χώρους της Υπηρεσίας για τις τελικές μετρήσιμες διαστάσεις των ειδών λόγω της ιδιαιτερότητας των κατασκευών, και θα είναι σύμφωνα με τα γραφόμενα στις τεχνικές προδιαγραφές.                                                                                                                                                                Ο ανάδοχος είναι υποχρεωμένος στην τοποθέτηση - αντικατάσταση των κατασκευών / στα είδη σκίασης - φωτισμού και του εξοπλισμού μετά από υπόδειξη της υπηρεσίας.                                                                                                                                                                                                                                                                                                           Ο ανάδοχος είναι υποχρεωμένος να παραδόσει τα τροχήλατα  καθίσματα γραφείων στο </t>
    </r>
    <r>
      <rPr>
        <b/>
        <i/>
        <sz val="8"/>
        <color indexed="8"/>
        <rFont val="Calibri"/>
        <family val="2"/>
        <charset val="161"/>
      </rPr>
      <t>Τμήμα Διαχείρησης Υλικών &amp; Αποθεμάτων</t>
    </r>
    <r>
      <rPr>
        <sz val="8"/>
        <color indexed="8"/>
        <rFont val="Calibri"/>
        <family val="2"/>
        <charset val="161"/>
      </rPr>
      <t>, συναρμολογημένα έτοιμα προς χρήση.</t>
    </r>
  </si>
  <si>
    <t>Α/Α</t>
  </si>
  <si>
    <t>Κωδικός Είδους</t>
  </si>
  <si>
    <t>CPV</t>
  </si>
  <si>
    <t>ΕΙΔΟΣ / ΠΕΡΙΓΡΑΦΗ / ΧΑΡΑΚΤΗΡΙΣΤΙΚΑ/ ΠΡΟΔΙΑΓΡΑΦΕΣ</t>
  </si>
  <si>
    <t>Μ.Μ.</t>
  </si>
  <si>
    <t>ΣΥΝΟΛΙΚΕΣ ΠΟΣΟΣΤΗΤΕΣ</t>
  </si>
  <si>
    <t>ΤΙΜΗ ΜΟΝΑΔΑΣ</t>
  </si>
  <si>
    <t>ΣΥΝΟΛΙΚΗ ΑΞΙΑ</t>
  </si>
  <si>
    <t>Φ.Π.Α. 24%</t>
  </si>
  <si>
    <t>ΣΥΝΟΛΙΚΗ ΔΑΠΑΝΗ</t>
  </si>
  <si>
    <t>27.004-0049</t>
  </si>
  <si>
    <r>
      <t xml:space="preserve">39120000-9 Τραπέζια, ντουλάπια, γραφεία και βιβλιοθήκες                     </t>
    </r>
    <r>
      <rPr>
        <b/>
        <sz val="7"/>
        <color rgb="FFFF0000"/>
        <rFont val="Calibri"/>
        <family val="2"/>
        <charset val="161"/>
        <scheme val="minor"/>
      </rPr>
      <t xml:space="preserve">10-7133.003   </t>
    </r>
    <r>
      <rPr>
        <b/>
        <sz val="7"/>
        <color rgb="FF000000"/>
        <rFont val="Calibri"/>
        <family val="2"/>
        <charset val="161"/>
        <scheme val="minor"/>
      </rPr>
      <t xml:space="preserve">           </t>
    </r>
    <r>
      <rPr>
        <b/>
        <sz val="7"/>
        <color indexed="30"/>
        <rFont val="Calibri"/>
        <family val="2"/>
        <charset val="161"/>
        <scheme val="minor"/>
      </rPr>
      <t>ΥΠΟΔΕΙΓΜΑ Νο 16</t>
    </r>
  </si>
  <si>
    <r>
      <rPr>
        <b/>
        <sz val="8"/>
        <rFont val="Calibri"/>
        <family val="2"/>
        <charset val="161"/>
        <scheme val="minor"/>
      </rPr>
      <t xml:space="preserve">Γραφείο εργασιακού χώρου (1 θέση εργασίας) </t>
    </r>
    <r>
      <rPr>
        <sz val="8"/>
        <rFont val="Calibri"/>
        <family val="2"/>
        <charset val="161"/>
        <scheme val="minor"/>
      </rPr>
      <t xml:space="preserve">διαστάσεων: </t>
    </r>
    <r>
      <rPr>
        <u/>
        <sz val="8"/>
        <rFont val="Calibri"/>
        <family val="2"/>
        <charset val="161"/>
        <scheme val="minor"/>
      </rPr>
      <t>ύψος</t>
    </r>
    <r>
      <rPr>
        <sz val="8"/>
        <rFont val="Calibri"/>
        <family val="2"/>
        <charset val="161"/>
        <scheme val="minor"/>
      </rPr>
      <t xml:space="preserve"> 0,76μ, </t>
    </r>
    <r>
      <rPr>
        <u/>
        <sz val="8"/>
        <rFont val="Calibri"/>
        <family val="2"/>
        <charset val="161"/>
        <scheme val="minor"/>
      </rPr>
      <t>πλάτος</t>
    </r>
    <r>
      <rPr>
        <sz val="8"/>
        <rFont val="Calibri"/>
        <family val="2"/>
        <charset val="161"/>
        <scheme val="minor"/>
      </rPr>
      <t xml:space="preserve"> 0,80μ, </t>
    </r>
    <r>
      <rPr>
        <u/>
        <sz val="8"/>
        <rFont val="Calibri"/>
        <family val="2"/>
        <charset val="161"/>
        <scheme val="minor"/>
      </rPr>
      <t>μήκος</t>
    </r>
    <r>
      <rPr>
        <sz val="8"/>
        <rFont val="Calibri"/>
        <family val="2"/>
        <charset val="161"/>
        <scheme val="minor"/>
      </rPr>
      <t xml:space="preserve"> 1,60μ , με μετόπη &amp; κρύσταλλο σε όλη την επιφάνεια των γραφείων, Χρώματος επιλογής υπηρεσίας. </t>
    </r>
    <r>
      <rPr>
        <b/>
        <sz val="8"/>
        <rFont val="Calibri"/>
        <family val="2"/>
        <charset val="161"/>
        <scheme val="minor"/>
      </rPr>
      <t xml:space="preserve">Τεμάχιο 1. </t>
    </r>
  </si>
  <si>
    <t>Τεμ</t>
  </si>
  <si>
    <t>27.004-0044</t>
  </si>
  <si>
    <r>
      <rPr>
        <b/>
        <sz val="8"/>
        <color theme="1"/>
        <rFont val="Calibri"/>
        <family val="2"/>
        <charset val="161"/>
        <scheme val="minor"/>
      </rPr>
      <t xml:space="preserve">Γραφείο εργασιακού χώρου (3 θέσεις εργασίας)  </t>
    </r>
    <r>
      <rPr>
        <sz val="8"/>
        <color theme="1"/>
        <rFont val="Calibri"/>
        <family val="2"/>
        <charset val="161"/>
        <scheme val="minor"/>
      </rPr>
      <t xml:space="preserve">διαστάσεων: </t>
    </r>
    <r>
      <rPr>
        <u/>
        <sz val="8"/>
        <color theme="1"/>
        <rFont val="Calibri"/>
        <family val="2"/>
        <charset val="161"/>
        <scheme val="minor"/>
      </rPr>
      <t>ύψος</t>
    </r>
    <r>
      <rPr>
        <sz val="8"/>
        <color theme="1"/>
        <rFont val="Calibri"/>
        <family val="2"/>
        <charset val="161"/>
        <scheme val="minor"/>
      </rPr>
      <t xml:space="preserve"> 0,76μ, </t>
    </r>
    <r>
      <rPr>
        <u/>
        <sz val="8"/>
        <color theme="1"/>
        <rFont val="Calibri"/>
        <family val="2"/>
        <charset val="161"/>
        <scheme val="minor"/>
      </rPr>
      <t xml:space="preserve">πλάτος </t>
    </r>
    <r>
      <rPr>
        <sz val="8"/>
        <color theme="1"/>
        <rFont val="Calibri"/>
        <family val="2"/>
        <charset val="161"/>
        <scheme val="minor"/>
      </rPr>
      <t xml:space="preserve"> 0,70μ, </t>
    </r>
    <r>
      <rPr>
        <u/>
        <sz val="8"/>
        <color theme="1"/>
        <rFont val="Calibri"/>
        <family val="2"/>
        <charset val="161"/>
        <scheme val="minor"/>
      </rPr>
      <t>μήκος</t>
    </r>
    <r>
      <rPr>
        <sz val="8"/>
        <color theme="1"/>
        <rFont val="Calibri"/>
        <family val="2"/>
        <charset val="161"/>
        <scheme val="minor"/>
      </rPr>
      <t xml:space="preserve"> 4,50μ , με μετόπη και με διαχώριση θέσεων 2 τεμαχίων plexiglass ύψους 0,40μ, μήκος 0,70μ και τοποθετημένο με κρύσταλλο σε όλη την επιφάνεια των γραφείων, Χρώματος επιλογής υπηρεσίας, </t>
    </r>
    <r>
      <rPr>
        <b/>
        <sz val="8"/>
        <color theme="1"/>
        <rFont val="Calibri"/>
        <family val="2"/>
        <charset val="161"/>
        <scheme val="minor"/>
      </rPr>
      <t>Τεμάχιο 1.</t>
    </r>
    <r>
      <rPr>
        <sz val="8"/>
        <color theme="1"/>
        <rFont val="Calibri"/>
        <family val="2"/>
        <charset val="161"/>
        <scheme val="minor"/>
      </rPr>
      <t xml:space="preserve">   </t>
    </r>
  </si>
  <si>
    <t>27.004-1431</t>
  </si>
  <si>
    <r>
      <rPr>
        <b/>
        <sz val="8"/>
        <color theme="1"/>
        <rFont val="Calibri"/>
        <family val="2"/>
        <charset val="161"/>
        <scheme val="minor"/>
      </rPr>
      <t>Γραφείο εργασιακού χώρου 2 θέσεις εργασίας</t>
    </r>
    <r>
      <rPr>
        <sz val="8"/>
        <color theme="1"/>
        <rFont val="Calibri"/>
        <family val="2"/>
        <charset val="161"/>
        <scheme val="minor"/>
      </rPr>
      <t xml:space="preserve">, διαστάσεων: </t>
    </r>
    <r>
      <rPr>
        <u/>
        <sz val="8"/>
        <color theme="1"/>
        <rFont val="Calibri"/>
        <family val="2"/>
        <charset val="161"/>
        <scheme val="minor"/>
      </rPr>
      <t>ύψος</t>
    </r>
    <r>
      <rPr>
        <sz val="8"/>
        <color theme="1"/>
        <rFont val="Calibri"/>
        <family val="2"/>
        <charset val="161"/>
        <scheme val="minor"/>
      </rPr>
      <t xml:space="preserve"> 0,76μ, </t>
    </r>
    <r>
      <rPr>
        <u/>
        <sz val="8"/>
        <color theme="1"/>
        <rFont val="Calibri"/>
        <family val="2"/>
        <charset val="161"/>
        <scheme val="minor"/>
      </rPr>
      <t>πλάτος</t>
    </r>
    <r>
      <rPr>
        <sz val="8"/>
        <color theme="1"/>
        <rFont val="Calibri"/>
        <family val="2"/>
        <charset val="161"/>
        <scheme val="minor"/>
      </rPr>
      <t xml:space="preserve"> 0,60μ, </t>
    </r>
    <r>
      <rPr>
        <u/>
        <sz val="8"/>
        <color theme="1"/>
        <rFont val="Calibri"/>
        <family val="2"/>
        <charset val="161"/>
        <scheme val="minor"/>
      </rPr>
      <t>μήκος</t>
    </r>
    <r>
      <rPr>
        <sz val="8"/>
        <color theme="1"/>
        <rFont val="Calibri"/>
        <family val="2"/>
        <charset val="161"/>
        <scheme val="minor"/>
      </rPr>
      <t xml:space="preserve"> 2,40μ , με ενσωματωμένη μετόπη και με διαχώριση θέσεων plexiglass ύψους 0,40μ, μήκος 0,60μ και τοποθετημένο με κρύσταλλο σε όλη την επιφάνεια των γραφείων, Χρώματος επιλογής υπηρεσίας, </t>
    </r>
    <r>
      <rPr>
        <b/>
        <sz val="8"/>
        <color theme="1"/>
        <rFont val="Calibri"/>
        <family val="2"/>
        <charset val="161"/>
        <scheme val="minor"/>
      </rPr>
      <t>Τεμάχια 2</t>
    </r>
    <r>
      <rPr>
        <sz val="8"/>
        <color theme="1"/>
        <rFont val="Calibri"/>
        <family val="2"/>
        <charset val="161"/>
        <scheme val="minor"/>
      </rPr>
      <t xml:space="preserve">.     </t>
    </r>
  </si>
  <si>
    <t>27.004-0048</t>
  </si>
  <si>
    <r>
      <rPr>
        <b/>
        <sz val="8"/>
        <color theme="1"/>
        <rFont val="Calibri"/>
        <family val="2"/>
        <charset val="161"/>
        <scheme val="minor"/>
      </rPr>
      <t>Γραφείο εργασιακού χώρου (1 θέση εργασίας)</t>
    </r>
    <r>
      <rPr>
        <sz val="8"/>
        <color theme="1"/>
        <rFont val="Calibri"/>
        <family val="2"/>
        <charset val="161"/>
        <scheme val="minor"/>
      </rPr>
      <t xml:space="preserve">  διαστάσεων:   </t>
    </r>
    <r>
      <rPr>
        <u/>
        <sz val="8"/>
        <color theme="1"/>
        <rFont val="Calibri"/>
        <family val="2"/>
        <charset val="161"/>
        <scheme val="minor"/>
      </rPr>
      <t>ύψος</t>
    </r>
    <r>
      <rPr>
        <sz val="8"/>
        <color theme="1"/>
        <rFont val="Calibri"/>
        <family val="2"/>
        <charset val="161"/>
        <scheme val="minor"/>
      </rPr>
      <t xml:space="preserve"> 0,76μ, </t>
    </r>
    <r>
      <rPr>
        <u/>
        <sz val="8"/>
        <color theme="1"/>
        <rFont val="Calibri"/>
        <family val="2"/>
        <charset val="161"/>
        <scheme val="minor"/>
      </rPr>
      <t>πλάτος</t>
    </r>
    <r>
      <rPr>
        <sz val="8"/>
        <color theme="1"/>
        <rFont val="Calibri"/>
        <family val="2"/>
        <charset val="161"/>
        <scheme val="minor"/>
      </rPr>
      <t xml:space="preserve"> 0,70μ, </t>
    </r>
    <r>
      <rPr>
        <u/>
        <sz val="8"/>
        <color theme="1"/>
        <rFont val="Calibri"/>
        <family val="2"/>
        <charset val="161"/>
        <scheme val="minor"/>
      </rPr>
      <t xml:space="preserve">μήκος </t>
    </r>
    <r>
      <rPr>
        <sz val="8"/>
        <color theme="1"/>
        <rFont val="Calibri"/>
        <family val="2"/>
        <charset val="161"/>
        <scheme val="minor"/>
      </rPr>
      <t xml:space="preserve">1,40μ, με μετόπη και τοποθετημένο με κρύσταλλο σε όλη την επιφάνεια των γραφείων, Χρώματος επιλογής υπηρεσίας, </t>
    </r>
    <r>
      <rPr>
        <b/>
        <sz val="8"/>
        <color theme="1"/>
        <rFont val="Calibri"/>
        <family val="2"/>
        <charset val="161"/>
        <scheme val="minor"/>
      </rPr>
      <t>Τεμάχια 2.</t>
    </r>
    <r>
      <rPr>
        <sz val="8"/>
        <color theme="1"/>
        <rFont val="Calibri"/>
        <family val="2"/>
        <charset val="161"/>
        <scheme val="minor"/>
      </rPr>
      <t xml:space="preserve">  </t>
    </r>
  </si>
  <si>
    <t>27.004-1427</t>
  </si>
  <si>
    <r>
      <rPr>
        <b/>
        <sz val="8"/>
        <color theme="1"/>
        <rFont val="Calibri"/>
        <family val="2"/>
        <charset val="161"/>
        <scheme val="minor"/>
      </rPr>
      <t>Κατασκευή ντουλάπι για εγκιβωτισμό</t>
    </r>
    <r>
      <rPr>
        <sz val="8"/>
        <color theme="1"/>
        <rFont val="Calibri"/>
        <family val="2"/>
        <charset val="161"/>
        <scheme val="minor"/>
      </rPr>
      <t xml:space="preserve"> ψυγείου με πόρτες - ράφια, στο κάτω μέρος (0,86μ ύψος) Διαστάσεων: Υ*Π*Β 1,22*0,62*0,62. Χρώματος επιλογής υπηρεσίας. </t>
    </r>
    <r>
      <rPr>
        <b/>
        <sz val="8"/>
        <color theme="1"/>
        <rFont val="Calibri"/>
        <family val="2"/>
        <charset val="161"/>
        <scheme val="minor"/>
      </rPr>
      <t xml:space="preserve"> Τεμάχιο 1.</t>
    </r>
    <r>
      <rPr>
        <sz val="8"/>
        <color theme="1"/>
        <rFont val="Calibri"/>
        <family val="2"/>
        <charset val="161"/>
        <scheme val="minor"/>
      </rPr>
      <t xml:space="preserve">     </t>
    </r>
  </si>
  <si>
    <t>27.004-1428</t>
  </si>
  <si>
    <r>
      <t xml:space="preserve">39120000-9 Τραπέζια, ντουλάπια, γραφεία και βιβλιοθήκες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ΥΠΟΔΕΙΓΜΑ Νο 6</t>
    </r>
  </si>
  <si>
    <r>
      <rPr>
        <b/>
        <sz val="8"/>
        <color theme="1"/>
        <rFont val="Calibri"/>
        <family val="2"/>
        <charset val="161"/>
        <scheme val="minor"/>
      </rPr>
      <t>Βάση- ντουλάπι εκτυπωτή τροχήλατο</t>
    </r>
    <r>
      <rPr>
        <sz val="8"/>
        <color theme="1"/>
        <rFont val="Calibri"/>
        <family val="2"/>
        <charset val="161"/>
        <scheme val="minor"/>
      </rPr>
      <t xml:space="preserve">  Χρώματος επιλογής υπηρεσίας, διαστάσεων   </t>
    </r>
    <r>
      <rPr>
        <u/>
        <sz val="8"/>
        <color theme="1"/>
        <rFont val="Calibri"/>
        <family val="2"/>
        <charset val="161"/>
        <scheme val="minor"/>
      </rPr>
      <t>Μήκος</t>
    </r>
    <r>
      <rPr>
        <sz val="8"/>
        <color theme="1"/>
        <rFont val="Calibri"/>
        <family val="2"/>
        <charset val="161"/>
        <scheme val="minor"/>
      </rPr>
      <t xml:space="preserve"> 0,70*</t>
    </r>
    <r>
      <rPr>
        <u/>
        <sz val="8"/>
        <color theme="1"/>
        <rFont val="Calibri"/>
        <family val="2"/>
        <charset val="161"/>
        <scheme val="minor"/>
      </rPr>
      <t>πλάτος</t>
    </r>
    <r>
      <rPr>
        <sz val="8"/>
        <color theme="1"/>
        <rFont val="Calibri"/>
        <family val="2"/>
        <charset val="161"/>
        <scheme val="minor"/>
      </rPr>
      <t xml:space="preserve"> 0,70*</t>
    </r>
    <r>
      <rPr>
        <u/>
        <sz val="8"/>
        <color theme="1"/>
        <rFont val="Calibri"/>
        <family val="2"/>
        <charset val="161"/>
        <scheme val="minor"/>
      </rPr>
      <t>ύψος</t>
    </r>
    <r>
      <rPr>
        <sz val="8"/>
        <color theme="1"/>
        <rFont val="Calibri"/>
        <family val="2"/>
        <charset val="161"/>
        <scheme val="minor"/>
      </rPr>
      <t xml:space="preserve"> 0,45, </t>
    </r>
    <r>
      <rPr>
        <b/>
        <sz val="8"/>
        <color theme="1"/>
        <rFont val="Calibri"/>
        <family val="2"/>
        <charset val="161"/>
        <scheme val="minor"/>
      </rPr>
      <t xml:space="preserve"> Τεμάχια 2.</t>
    </r>
    <r>
      <rPr>
        <sz val="8"/>
        <color theme="1"/>
        <rFont val="Calibri"/>
        <family val="2"/>
        <charset val="161"/>
        <scheme val="minor"/>
      </rPr>
      <t xml:space="preserve">    </t>
    </r>
  </si>
  <si>
    <r>
      <rPr>
        <b/>
        <sz val="8"/>
        <color theme="1"/>
        <rFont val="Calibri"/>
        <family val="2"/>
        <charset val="161"/>
        <scheme val="minor"/>
      </rPr>
      <t xml:space="preserve">Βάση- ντουλάπι εκτυπωτή τροχήλατο </t>
    </r>
    <r>
      <rPr>
        <sz val="8"/>
        <color theme="1"/>
        <rFont val="Calibri"/>
        <family val="2"/>
        <charset val="161"/>
        <scheme val="minor"/>
      </rPr>
      <t xml:space="preserve">με 2 πορτάκια,  Χρώματος επιλογής υπηρεσίας, διαστάσεων Μήκος 0,60*Π 0,60*Υ 0,60, </t>
    </r>
    <r>
      <rPr>
        <b/>
        <sz val="8"/>
        <color theme="1"/>
        <rFont val="Calibri"/>
        <family val="2"/>
        <charset val="161"/>
        <scheme val="minor"/>
      </rPr>
      <t xml:space="preserve">Τεμάχια 2.   </t>
    </r>
  </si>
  <si>
    <r>
      <rPr>
        <b/>
        <sz val="8"/>
        <color theme="1"/>
        <rFont val="Calibri"/>
        <family val="2"/>
        <charset val="161"/>
        <scheme val="minor"/>
      </rPr>
      <t>Βάση- ντουλάπι εκτυπωτή τροχήλατο</t>
    </r>
    <r>
      <rPr>
        <sz val="8"/>
        <color theme="1"/>
        <rFont val="Calibri"/>
        <family val="2"/>
        <charset val="161"/>
        <scheme val="minor"/>
      </rPr>
      <t xml:space="preserve"> 2 πορτάκια Χρώματος επιλογής υπηρεσίας, διαστάσεων  </t>
    </r>
    <r>
      <rPr>
        <u/>
        <sz val="8"/>
        <color theme="1"/>
        <rFont val="Calibri"/>
        <family val="2"/>
        <charset val="161"/>
        <scheme val="minor"/>
      </rPr>
      <t>Μήκος</t>
    </r>
    <r>
      <rPr>
        <sz val="8"/>
        <color theme="1"/>
        <rFont val="Calibri"/>
        <family val="2"/>
        <charset val="161"/>
        <scheme val="minor"/>
      </rPr>
      <t xml:space="preserve"> 0,60*</t>
    </r>
    <r>
      <rPr>
        <u/>
        <sz val="8"/>
        <color theme="1"/>
        <rFont val="Calibri"/>
        <family val="2"/>
        <charset val="161"/>
        <scheme val="minor"/>
      </rPr>
      <t>πλάτος</t>
    </r>
    <r>
      <rPr>
        <sz val="8"/>
        <color theme="1"/>
        <rFont val="Calibri"/>
        <family val="2"/>
        <charset val="161"/>
        <scheme val="minor"/>
      </rPr>
      <t xml:space="preserve"> 0,80*</t>
    </r>
    <r>
      <rPr>
        <u/>
        <sz val="8"/>
        <color theme="1"/>
        <rFont val="Calibri"/>
        <family val="2"/>
        <charset val="161"/>
        <scheme val="minor"/>
      </rPr>
      <t>ύψος</t>
    </r>
    <r>
      <rPr>
        <sz val="8"/>
        <color theme="1"/>
        <rFont val="Calibri"/>
        <family val="2"/>
        <charset val="161"/>
        <scheme val="minor"/>
      </rPr>
      <t xml:space="preserve"> 0,50,  </t>
    </r>
    <r>
      <rPr>
        <b/>
        <sz val="8"/>
        <color theme="1"/>
        <rFont val="Calibri"/>
        <family val="2"/>
        <charset val="161"/>
        <scheme val="minor"/>
      </rPr>
      <t xml:space="preserve">τεμ 2. </t>
    </r>
    <r>
      <rPr>
        <sz val="8"/>
        <color theme="1"/>
        <rFont val="Calibri"/>
        <family val="2"/>
        <charset val="161"/>
        <scheme val="minor"/>
      </rPr>
      <t xml:space="preserve">     </t>
    </r>
  </si>
  <si>
    <t>27.004-1229</t>
  </si>
  <si>
    <r>
      <t xml:space="preserve">39120000-9 Τραπέζια, ντουλάπια, γραφεία και βιβλιοθήκες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ΥΠΟΔΕΙΓΜΑ Νο 7</t>
    </r>
  </si>
  <si>
    <r>
      <rPr>
        <b/>
        <sz val="8"/>
        <color theme="1"/>
        <rFont val="Calibri"/>
        <family val="2"/>
        <charset val="161"/>
        <scheme val="minor"/>
      </rPr>
      <t>Συρταριέρα τροχήλατη γραφείου</t>
    </r>
    <r>
      <rPr>
        <sz val="8"/>
        <color theme="1"/>
        <rFont val="Calibri"/>
        <family val="2"/>
        <charset val="161"/>
        <scheme val="minor"/>
      </rPr>
      <t xml:space="preserve"> με τρία συρτάρια και μία μολυβοθήκη, με κεντρική κλειδαριά ασφαλείας,  από μοριοσανίδα με επένδυση μελαμίνης, σε απόχρωση επιλογής υπηρεσίας , διαστάσεων </t>
    </r>
    <r>
      <rPr>
        <u/>
        <sz val="8"/>
        <color theme="1"/>
        <rFont val="Calibri"/>
        <family val="2"/>
        <charset val="161"/>
        <scheme val="minor"/>
      </rPr>
      <t>μήκος</t>
    </r>
    <r>
      <rPr>
        <sz val="8"/>
        <color theme="1"/>
        <rFont val="Calibri"/>
        <family val="2"/>
        <charset val="161"/>
        <scheme val="minor"/>
      </rPr>
      <t xml:space="preserve">  0,42*</t>
    </r>
    <r>
      <rPr>
        <u/>
        <sz val="8"/>
        <color theme="1"/>
        <rFont val="Calibri"/>
        <family val="2"/>
        <charset val="161"/>
        <scheme val="minor"/>
      </rPr>
      <t xml:space="preserve">βάθος </t>
    </r>
    <r>
      <rPr>
        <sz val="8"/>
        <color theme="1"/>
        <rFont val="Calibri"/>
        <family val="2"/>
        <charset val="161"/>
        <scheme val="minor"/>
      </rPr>
      <t>0</t>
    </r>
    <r>
      <rPr>
        <u/>
        <sz val="8"/>
        <color theme="1"/>
        <rFont val="Calibri"/>
        <family val="2"/>
        <charset val="161"/>
        <scheme val="minor"/>
      </rPr>
      <t>,</t>
    </r>
    <r>
      <rPr>
        <sz val="8"/>
        <color theme="1"/>
        <rFont val="Calibri"/>
        <family val="2"/>
        <charset val="161"/>
        <scheme val="minor"/>
      </rPr>
      <t>59*</t>
    </r>
    <r>
      <rPr>
        <u/>
        <sz val="8"/>
        <color theme="1"/>
        <rFont val="Calibri"/>
        <family val="2"/>
        <charset val="161"/>
        <scheme val="minor"/>
      </rPr>
      <t>υψος</t>
    </r>
    <r>
      <rPr>
        <sz val="8"/>
        <color theme="1"/>
        <rFont val="Calibri"/>
        <family val="2"/>
        <charset val="161"/>
        <scheme val="minor"/>
      </rPr>
      <t xml:space="preserve"> 0,58. </t>
    </r>
    <r>
      <rPr>
        <b/>
        <sz val="8"/>
        <color theme="1"/>
        <rFont val="Calibri"/>
        <family val="2"/>
        <charset val="161"/>
        <scheme val="minor"/>
      </rPr>
      <t>Τεμάχια 10</t>
    </r>
  </si>
  <si>
    <t>27.004-1288</t>
  </si>
  <si>
    <r>
      <t xml:space="preserve">39120000-9 Τραπέζια, ντουλάπια, γραφεία και βιβλιοθήκες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 xml:space="preserve">ΥΠΟΔΕΙΓΜΑ Νο 33 </t>
    </r>
  </si>
  <si>
    <r>
      <rPr>
        <b/>
        <sz val="8"/>
        <color theme="1"/>
        <rFont val="Calibri"/>
        <family val="2"/>
        <charset val="161"/>
        <scheme val="minor"/>
      </rPr>
      <t>Βιβλιοθήκη ντουλάπι κρεμαστό</t>
    </r>
    <r>
      <rPr>
        <sz val="8"/>
        <color theme="1"/>
        <rFont val="Calibri"/>
        <family val="2"/>
        <charset val="161"/>
        <scheme val="minor"/>
      </rPr>
      <t xml:space="preserve"> με 2 ράφια, σε απόχρωση επιλογής υπηρεσίας, </t>
    </r>
    <r>
      <rPr>
        <u/>
        <sz val="8"/>
        <color theme="1"/>
        <rFont val="Calibri"/>
        <family val="2"/>
        <charset val="161"/>
        <scheme val="minor"/>
      </rPr>
      <t>υψος</t>
    </r>
    <r>
      <rPr>
        <sz val="8"/>
        <color theme="1"/>
        <rFont val="Calibri"/>
        <family val="2"/>
        <charset val="161"/>
        <scheme val="minor"/>
      </rPr>
      <t xml:space="preserve"> 0,60cm* </t>
    </r>
    <r>
      <rPr>
        <u/>
        <sz val="8"/>
        <color theme="1"/>
        <rFont val="Calibri"/>
        <family val="2"/>
        <charset val="161"/>
        <scheme val="minor"/>
      </rPr>
      <t>μήκος</t>
    </r>
    <r>
      <rPr>
        <sz val="8"/>
        <color theme="1"/>
        <rFont val="Calibri"/>
        <family val="2"/>
        <charset val="161"/>
        <scheme val="minor"/>
      </rPr>
      <t xml:space="preserve"> 0,60* </t>
    </r>
    <r>
      <rPr>
        <u/>
        <sz val="8"/>
        <color theme="1"/>
        <rFont val="Calibri"/>
        <family val="2"/>
        <charset val="161"/>
        <scheme val="minor"/>
      </rPr>
      <t>βάθος</t>
    </r>
    <r>
      <rPr>
        <sz val="8"/>
        <color theme="1"/>
        <rFont val="Calibri"/>
        <family val="2"/>
        <charset val="161"/>
        <scheme val="minor"/>
      </rPr>
      <t xml:space="preserve"> 0,30.  </t>
    </r>
    <r>
      <rPr>
        <b/>
        <sz val="8"/>
        <color theme="1"/>
        <rFont val="Calibri"/>
        <family val="2"/>
        <charset val="161"/>
        <scheme val="minor"/>
      </rPr>
      <t>Τεμάχιο 1</t>
    </r>
    <r>
      <rPr>
        <sz val="8"/>
        <color theme="1"/>
        <rFont val="Calibri"/>
        <family val="2"/>
        <charset val="161"/>
        <scheme val="minor"/>
      </rPr>
      <t xml:space="preserve">       </t>
    </r>
  </si>
  <si>
    <t>27.004-0723</t>
  </si>
  <si>
    <r>
      <t xml:space="preserve">39120000-9 Τραπέζια, ντουλάπια, γραφεία και βιβλιοθήκες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ΥΠΟΔΕΙΓΜΑ Νο 28</t>
    </r>
  </si>
  <si>
    <r>
      <rPr>
        <b/>
        <sz val="8"/>
        <color indexed="8"/>
        <rFont val="Calibri"/>
        <family val="2"/>
        <charset val="161"/>
      </rPr>
      <t>Ερμάριο τροχήλατο γραφείου,</t>
    </r>
    <r>
      <rPr>
        <sz val="8"/>
        <color indexed="8"/>
        <rFont val="Calibri"/>
        <family val="2"/>
        <charset val="161"/>
      </rPr>
      <t xml:space="preserve">  σε απόχρωση επιλογής υπηρεσίας,</t>
    </r>
    <r>
      <rPr>
        <b/>
        <sz val="8"/>
        <color indexed="8"/>
        <rFont val="Calibri"/>
        <family val="2"/>
        <charset val="161"/>
      </rPr>
      <t xml:space="preserve"> </t>
    </r>
    <r>
      <rPr>
        <sz val="8"/>
        <color indexed="8"/>
        <rFont val="Calibri"/>
        <family val="2"/>
        <charset val="161"/>
      </rPr>
      <t xml:space="preserve">πόρτες και εσωτερικά ρυθμιζόμενα ράφια, Διαστάσεις (γενική απόκλιση ± 0,05m  ύψος: χ πλάτος χ βάθος) 1,00*1,80*0,60.   </t>
    </r>
    <r>
      <rPr>
        <b/>
        <sz val="8"/>
        <color indexed="8"/>
        <rFont val="Calibri"/>
        <family val="2"/>
        <charset val="161"/>
      </rPr>
      <t xml:space="preserve"> Τεμάχιο 1   </t>
    </r>
    <r>
      <rPr>
        <sz val="8"/>
        <color indexed="8"/>
        <rFont val="Calibri"/>
        <family val="2"/>
        <charset val="161"/>
      </rPr>
      <t xml:space="preserve">                                                                   </t>
    </r>
  </si>
  <si>
    <t>27.004-1328</t>
  </si>
  <si>
    <r>
      <rPr>
        <b/>
        <sz val="8"/>
        <color theme="1"/>
        <rFont val="Calibri"/>
        <family val="2"/>
        <charset val="161"/>
        <scheme val="minor"/>
      </rPr>
      <t>Ξύλινη Κατασκευή</t>
    </r>
    <r>
      <rPr>
        <sz val="8"/>
        <color theme="1"/>
        <rFont val="Calibri"/>
        <family val="2"/>
        <charset val="161"/>
        <scheme val="minor"/>
      </rPr>
      <t xml:space="preserve"> Καλύμματος καλοριφέρ &amp; εγκιβωτισμός σωληνώσεων   3 γραφείων Οικονομικής Υπηρεσίας</t>
    </r>
  </si>
  <si>
    <t>27.004-1406</t>
  </si>
  <si>
    <r>
      <t xml:space="preserve">39120000-9 Τραπέζια, ντουλάπια, γραφεία και βιβλιοθήκες                     </t>
    </r>
    <r>
      <rPr>
        <b/>
        <sz val="7"/>
        <color rgb="FFFF0000"/>
        <rFont val="Calibri"/>
        <family val="2"/>
        <charset val="161"/>
        <scheme val="minor"/>
      </rPr>
      <t xml:space="preserve">Κ.Α. 10-7133.003 </t>
    </r>
    <r>
      <rPr>
        <b/>
        <sz val="7"/>
        <color rgb="FF000000"/>
        <rFont val="Calibri"/>
        <family val="2"/>
        <charset val="161"/>
        <scheme val="minor"/>
      </rPr>
      <t xml:space="preserve">         </t>
    </r>
    <r>
      <rPr>
        <b/>
        <sz val="7"/>
        <color indexed="30"/>
        <rFont val="Calibri"/>
        <family val="2"/>
        <charset val="161"/>
        <scheme val="minor"/>
      </rPr>
      <t xml:space="preserve">ΥΠΟΔΕΙΓΜΑ Νο 32 </t>
    </r>
  </si>
  <si>
    <r>
      <rPr>
        <b/>
        <sz val="8"/>
        <color theme="1"/>
        <rFont val="Calibri"/>
        <family val="2"/>
        <charset val="161"/>
        <scheme val="minor"/>
      </rPr>
      <t>Ντουλάπα 4φυλλη</t>
    </r>
    <r>
      <rPr>
        <sz val="8"/>
        <color theme="1"/>
        <rFont val="Calibri"/>
        <family val="2"/>
        <charset val="161"/>
        <scheme val="minor"/>
      </rPr>
      <t xml:space="preserve">, χρώματος επιλογής υπηρεσίας  με πόρτες και εσωτερικά ρυθμιζόμενα ράφια &amp; κλειδαριές.  Διαστάσεις (γενική απόκλιση ± 0,05m  ύψος: * πλάτος * βάθος  3,00*2,00*0,50.  </t>
    </r>
    <r>
      <rPr>
        <b/>
        <sz val="8"/>
        <color theme="1"/>
        <rFont val="Calibri"/>
        <family val="2"/>
        <charset val="161"/>
        <scheme val="minor"/>
      </rPr>
      <t xml:space="preserve"> Τεμάχια </t>
    </r>
    <r>
      <rPr>
        <sz val="8"/>
        <color theme="1"/>
        <rFont val="Calibri"/>
        <family val="2"/>
        <charset val="161"/>
        <scheme val="minor"/>
      </rPr>
      <t xml:space="preserve">2     </t>
    </r>
  </si>
  <si>
    <t>27.004-1407</t>
  </si>
  <si>
    <r>
      <t xml:space="preserve">39120000-9 Τραπέζια, ντουλάπια, γραφεία και βιβλιοθήκες                      </t>
    </r>
    <r>
      <rPr>
        <b/>
        <sz val="7"/>
        <color rgb="FFFF0000"/>
        <rFont val="Calibri"/>
        <family val="2"/>
        <charset val="161"/>
        <scheme val="minor"/>
      </rPr>
      <t>Κ.Α. 30-7135.003</t>
    </r>
    <r>
      <rPr>
        <b/>
        <sz val="7"/>
        <color rgb="FF000000"/>
        <rFont val="Calibri"/>
        <family val="2"/>
        <charset val="161"/>
        <scheme val="minor"/>
      </rPr>
      <t xml:space="preserve">           </t>
    </r>
    <r>
      <rPr>
        <b/>
        <sz val="7"/>
        <color indexed="30"/>
        <rFont val="Calibri"/>
        <family val="2"/>
        <charset val="161"/>
        <scheme val="minor"/>
      </rPr>
      <t>ΥΠΟΔΕΙΓΜΑ Νο 44</t>
    </r>
  </si>
  <si>
    <r>
      <rPr>
        <b/>
        <sz val="8"/>
        <color theme="1"/>
        <rFont val="Calibri"/>
        <family val="2"/>
        <charset val="161"/>
        <scheme val="minor"/>
      </rPr>
      <t>Ντουλάπι Μονόφυλλο</t>
    </r>
    <r>
      <rPr>
        <sz val="8"/>
        <color theme="1"/>
        <rFont val="Calibri"/>
        <family val="2"/>
        <charset val="161"/>
        <scheme val="minor"/>
      </rPr>
      <t xml:space="preserve">, χρώματος Γκρι μελαμίνη  με πόρτα και εσωτερικά ρυθμιζόμενα ράφια &amp; κλειδαριά.  Διαστάσεις (γενική απόκλιση ± 0,05m  ύψος: * πλάτος * βάθος  2,00*0,60*0,60.   </t>
    </r>
    <r>
      <rPr>
        <b/>
        <sz val="8"/>
        <color theme="1"/>
        <rFont val="Calibri"/>
        <family val="2"/>
        <charset val="161"/>
        <scheme val="minor"/>
      </rPr>
      <t xml:space="preserve"> Τεμάχια 10</t>
    </r>
    <r>
      <rPr>
        <sz val="8"/>
        <color theme="1"/>
        <rFont val="Calibri"/>
        <family val="2"/>
        <charset val="161"/>
        <scheme val="minor"/>
      </rPr>
      <t xml:space="preserve">   </t>
    </r>
  </si>
  <si>
    <t>27.004-1366</t>
  </si>
  <si>
    <r>
      <t>39515000-5 Κουρτίνες, διακοσμητικά υφάσματα, γύροι κρεβατιών και σκίαστρα από ύφασμα</t>
    </r>
    <r>
      <rPr>
        <b/>
        <sz val="7"/>
        <color indexed="30"/>
        <rFont val="Calibri"/>
        <family val="2"/>
        <charset val="161"/>
        <scheme val="minor"/>
      </rPr>
      <t xml:space="preserve">                              </t>
    </r>
    <r>
      <rPr>
        <b/>
        <sz val="7"/>
        <color rgb="FFFF0000"/>
        <rFont val="Calibri"/>
        <family val="2"/>
        <charset val="161"/>
        <scheme val="minor"/>
      </rPr>
      <t xml:space="preserve">Κ.Α. 10-7133.003 </t>
    </r>
    <r>
      <rPr>
        <b/>
        <sz val="7"/>
        <color indexed="30"/>
        <rFont val="Calibri"/>
        <family val="2"/>
        <charset val="161"/>
        <scheme val="minor"/>
      </rPr>
      <t>ΥΠΟΔΕΙΓΜΑ Νο</t>
    </r>
    <r>
      <rPr>
        <b/>
        <sz val="7"/>
        <color indexed="8"/>
        <rFont val="Calibri"/>
        <family val="2"/>
        <charset val="161"/>
        <scheme val="minor"/>
      </rPr>
      <t xml:space="preserve"> </t>
    </r>
    <r>
      <rPr>
        <b/>
        <sz val="7"/>
        <color indexed="30"/>
        <rFont val="Calibri"/>
        <family val="2"/>
        <charset val="161"/>
        <scheme val="minor"/>
      </rPr>
      <t>42</t>
    </r>
  </si>
  <si>
    <r>
      <rPr>
        <b/>
        <sz val="8"/>
        <color theme="1"/>
        <rFont val="Calibri"/>
        <family val="2"/>
        <charset val="161"/>
        <scheme val="minor"/>
      </rPr>
      <t xml:space="preserve">Στόρια ρόλερ σκίασης από ύφασμα </t>
    </r>
    <r>
      <rPr>
        <sz val="8"/>
        <color theme="1"/>
        <rFont val="Calibri"/>
        <family val="2"/>
        <charset val="161"/>
        <scheme val="minor"/>
      </rPr>
      <t xml:space="preserve"> φάρδους 25mm, σε χρώμα Μπεζ διαστάσεων πλάτος 0,75 * ύψος 2,60  ( = 1,95 μ2 ) αριστερά κορδόνι, τοποθετημένα από τον ανάδοχο με υπόδειξη από την υπηρεσία. </t>
    </r>
    <r>
      <rPr>
        <b/>
        <sz val="8"/>
        <color theme="1"/>
        <rFont val="Calibri"/>
        <family val="2"/>
        <charset val="161"/>
        <scheme val="minor"/>
      </rPr>
      <t xml:space="preserve"> Τεμάχια 3 </t>
    </r>
    <r>
      <rPr>
        <sz val="8"/>
        <color theme="1"/>
        <rFont val="Calibri"/>
        <family val="2"/>
        <charset val="161"/>
        <scheme val="minor"/>
      </rPr>
      <t xml:space="preserve">     </t>
    </r>
  </si>
  <si>
    <r>
      <rPr>
        <b/>
        <sz val="8"/>
        <color theme="1"/>
        <rFont val="Calibri"/>
        <family val="2"/>
        <charset val="161"/>
        <scheme val="minor"/>
      </rPr>
      <t>Στόρια ρόλερ σκίασης από ύφασμα</t>
    </r>
    <r>
      <rPr>
        <sz val="8"/>
        <color theme="1"/>
        <rFont val="Calibri"/>
        <family val="2"/>
        <charset val="161"/>
        <scheme val="minor"/>
      </rPr>
      <t xml:space="preserve">  φάρδους 25mm, σε χρώμα Μπεζ διαστάσεων πλάτος 0,75 * ύψος 2,60  ( = 1,95 μ2 ) δεξιά κορδόνι, τοποθετημένα από τον ανάδοχο με υπόδειξη από την υπηρεσία.  </t>
    </r>
    <r>
      <rPr>
        <b/>
        <sz val="8"/>
        <color theme="1"/>
        <rFont val="Calibri"/>
        <family val="2"/>
        <charset val="161"/>
        <scheme val="minor"/>
      </rPr>
      <t>Τεμάχια 3</t>
    </r>
    <r>
      <rPr>
        <sz val="8"/>
        <color theme="1"/>
        <rFont val="Calibri"/>
        <family val="2"/>
        <charset val="161"/>
        <scheme val="minor"/>
      </rPr>
      <t xml:space="preserve">     </t>
    </r>
  </si>
  <si>
    <t>24.003-0359</t>
  </si>
  <si>
    <r>
      <rPr>
        <b/>
        <sz val="8"/>
        <color theme="1"/>
        <rFont val="Calibri"/>
        <family val="2"/>
        <charset val="161"/>
        <scheme val="minor"/>
      </rPr>
      <t>Φωτιστικά Οροφής κρεμαστά LED</t>
    </r>
    <r>
      <rPr>
        <sz val="8"/>
        <color theme="1"/>
        <rFont val="Calibri"/>
        <family val="2"/>
        <charset val="161"/>
        <scheme val="minor"/>
      </rPr>
      <t xml:space="preserve">/40W/230V 120cm (4000 K) χρώμα μαύρο. Αντικατάσταση - τοποθέτηση από τον ανάδοχο με υπόδειξη από την υπηρεσία. </t>
    </r>
    <r>
      <rPr>
        <b/>
        <sz val="8"/>
        <color theme="1"/>
        <rFont val="Calibri"/>
        <family val="2"/>
        <charset val="161"/>
        <scheme val="minor"/>
      </rPr>
      <t>Τεμάχια 8</t>
    </r>
  </si>
  <si>
    <t>27.004-0052</t>
  </si>
  <si>
    <r>
      <t xml:space="preserve">39110000-6 Καθίσματα, καρέκλες και συναφή μέρη και εξαρτήματα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 xml:space="preserve">ΥΠΟΔΕΙΓΜΑ Νο 1 </t>
    </r>
  </si>
  <si>
    <r>
      <rPr>
        <b/>
        <sz val="8"/>
        <color theme="1"/>
        <rFont val="Calibri"/>
        <family val="2"/>
        <charset val="161"/>
        <scheme val="minor"/>
      </rPr>
      <t>Κάθισμα Γραφείου-Εργασίας Τροχήλατη</t>
    </r>
    <r>
      <rPr>
        <sz val="8"/>
        <color theme="1"/>
        <rFont val="Calibri"/>
        <family val="2"/>
        <charset val="161"/>
        <scheme val="minor"/>
      </rPr>
      <t xml:space="preserve"> με ψηλή πλάτη, ανατομικό, περιστρεφόμενο σε άξονα, έτσι ώστε να υποστηρίζει τις κινήσεις του σώματος, με σταθερά μπράτσα, βάθος και Πλάτος καθίσματος για ενήλικες, ρυθμιζόμενα καθ' ύψος με ανάκληση έδρας-πλάτης, Βάση Καρέκλας Πλαστική, με ύφασμα η δερματίνη, κατάλληλες για εντατική χρήση, ενδεικτικό μέγιστο βάρος χρήστη 85-110 kg. Η τελική καθαρή επιφάνεια της έδρας είναι 50cm πλάτος και 46cm βάθος. Ύψος πλάτης από το έδαφος 84-90cm (απόκλιση  ± 0,05m), Χρώματος Σκούρο Πράσινο η Μπορντό.                                     </t>
    </r>
    <r>
      <rPr>
        <b/>
        <sz val="8"/>
        <color rgb="FFFF0000"/>
        <rFont val="Calibri"/>
        <family val="2"/>
        <charset val="161"/>
        <scheme val="minor"/>
      </rPr>
      <t xml:space="preserve">Προσκόμιση prospectus </t>
    </r>
    <r>
      <rPr>
        <sz val="8"/>
        <color theme="1"/>
        <rFont val="Calibri"/>
        <family val="2"/>
        <charset val="161"/>
        <scheme val="minor"/>
      </rPr>
      <t xml:space="preserve"> </t>
    </r>
    <r>
      <rPr>
        <b/>
        <sz val="8"/>
        <color theme="1"/>
        <rFont val="Calibri"/>
        <family val="2"/>
        <charset val="161"/>
        <scheme val="minor"/>
      </rPr>
      <t xml:space="preserve"> </t>
    </r>
    <r>
      <rPr>
        <sz val="8"/>
        <color theme="1"/>
        <rFont val="Calibri"/>
        <family val="2"/>
        <charset val="161"/>
        <scheme val="minor"/>
      </rPr>
      <t xml:space="preserve">  </t>
    </r>
  </si>
  <si>
    <t>27.004-0022</t>
  </si>
  <si>
    <r>
      <t xml:space="preserve">39110000-6 Καθίσματα, καρέκλες και συναφή μέρη και εξαρτήματα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rPr>
      <t>ΥΠΟΔΕΙΓΜΑ Νο 2</t>
    </r>
  </si>
  <si>
    <r>
      <t xml:space="preserve">Καθίσματα Γραφείου, τροχήλατα διευθυντικά: </t>
    </r>
    <r>
      <rPr>
        <sz val="8"/>
        <color indexed="8"/>
        <rFont val="Calibri"/>
        <family val="2"/>
        <charset val="161"/>
      </rPr>
      <t>υψηλών προδιαγραφών με συνδυασμό άψογης αισθητικής, λειτουργικότητας και ανατομικό σχεδιασμό. Το κάθισμα φέρει μηχανισμό συγχρονισμένης ανάκλησης , μηχανισμό ρύθμισης ύψους, κλίσης και οριζόντιας μετακίνησης έδρας, μηχανισμό ρύθμισης για ισορροπημένη ανάκληση ανάλογα με το βάρος του χρήστη, ρύθμιση λόρδωσης πλάτης με χρήση εταντήρα και ρύθμιση κατά πλάτος των μπράτσων.  Ο μεταλλικός σκελετός του καθίσματος να είναι από σωλήνα στρογγυλής διατομής Φ25mm, επιχρωμιωμένος, με τέσσερα πόδια και να φέρει ενισχυμένα πλαστικά πέλματα για την προστασία των δαπέδων. Ο σκελετός της έδρας και της πλάτης να είναι ειδικά διαμορφωμένος από ανθεκτικότατο πολυπροπυλένιο, με ανατομικές καμπύλες που ανταποκρίνονται στις διεθνείς προδιαγραφές για ανατομικό - εργονομικό κάθισμα. Το ενδεικτικό μέγιστο βάρος χρήστη 85-140 kg. Η τελική καθαρή επιφάνεια της έδρας είναι 50cm πλάτος και 46cm βάθος. Ύψος πλάτης από το έδαφος 84cm (απόκλιση  ± 0,05m) Χρώματος Μαύρο ( ύφασμα η δερματίνη)</t>
    </r>
    <r>
      <rPr>
        <b/>
        <sz val="8"/>
        <color indexed="8"/>
        <rFont val="Calibri"/>
        <family val="2"/>
        <charset val="161"/>
      </rPr>
      <t xml:space="preserve"> </t>
    </r>
    <r>
      <rPr>
        <b/>
        <sz val="8"/>
        <color rgb="FFFF0000"/>
        <rFont val="Calibri"/>
        <family val="2"/>
        <charset val="161"/>
      </rPr>
      <t>Προσκόμιση prospectus</t>
    </r>
    <r>
      <rPr>
        <b/>
        <sz val="8"/>
        <color indexed="8"/>
        <rFont val="Calibri"/>
        <family val="2"/>
        <charset val="161"/>
      </rPr>
      <t xml:space="preserve">  </t>
    </r>
  </si>
  <si>
    <t>ΤΕΜ</t>
  </si>
  <si>
    <t>ΣΥΝΟΛΙΚΗ ΔΑΠΑΝΗ ΟΜΑΔΑΣ 1η</t>
  </si>
  <si>
    <r>
      <t xml:space="preserve">ΟΜΑΔΑ 2η– ΠΡΟΜΗΘΕΙΑ </t>
    </r>
    <r>
      <rPr>
        <b/>
        <sz val="10"/>
        <color indexed="10"/>
        <rFont val="Calibri"/>
        <family val="2"/>
        <charset val="161"/>
      </rPr>
      <t xml:space="preserve"> 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(Μικρός εξοπλισμός Γραφείου, χρώματα - χρωστικές ουσίες, εργαλεία χειρός, Σκάλες Αλουμινίου)                                                                                                                                    CPV: 30197000-6 </t>
    </r>
    <r>
      <rPr>
        <sz val="10"/>
        <color indexed="8"/>
        <rFont val="Calibri"/>
        <family val="2"/>
        <charset val="161"/>
      </rPr>
      <t>Μικρός εξοπλισμός γραφείου</t>
    </r>
    <r>
      <rPr>
        <b/>
        <sz val="10"/>
        <color indexed="8"/>
        <rFont val="Calibri"/>
        <family val="2"/>
        <charset val="161"/>
      </rPr>
      <t xml:space="preserve"> </t>
    </r>
    <r>
      <rPr>
        <sz val="10"/>
        <color indexed="8"/>
        <rFont val="Calibri"/>
        <family val="2"/>
        <charset val="161"/>
      </rPr>
      <t xml:space="preserve">, </t>
    </r>
    <r>
      <rPr>
        <b/>
        <sz val="10"/>
        <color indexed="8"/>
        <rFont val="Calibri"/>
        <family val="2"/>
        <charset val="161"/>
      </rPr>
      <t xml:space="preserve">24200000-6  </t>
    </r>
    <r>
      <rPr>
        <sz val="10"/>
        <color indexed="8"/>
        <rFont val="Calibri"/>
        <family val="2"/>
        <charset val="161"/>
      </rPr>
      <t>Χρώματα και χρωστικές ουσίες</t>
    </r>
    <r>
      <rPr>
        <b/>
        <sz val="10"/>
        <color indexed="8"/>
        <rFont val="Calibri"/>
        <family val="2"/>
        <charset val="161"/>
      </rPr>
      <t xml:space="preserve"> </t>
    </r>
    <r>
      <rPr>
        <sz val="10"/>
        <color indexed="8"/>
        <rFont val="Calibri"/>
        <family val="2"/>
        <charset val="161"/>
      </rPr>
      <t xml:space="preserve">, </t>
    </r>
    <r>
      <rPr>
        <b/>
        <sz val="10"/>
        <color indexed="8"/>
        <rFont val="Calibri"/>
        <family val="2"/>
        <charset val="161"/>
      </rPr>
      <t xml:space="preserve">44514000-6 </t>
    </r>
    <r>
      <rPr>
        <sz val="10"/>
        <color indexed="8"/>
        <rFont val="Calibri"/>
        <family val="2"/>
        <charset val="161"/>
      </rPr>
      <t xml:space="preserve"> Εργαλεία χειρός και μέρη εργαλείων, </t>
    </r>
    <r>
      <rPr>
        <b/>
        <sz val="10"/>
        <color indexed="8"/>
        <rFont val="Calibri"/>
        <family val="2"/>
        <charset val="161"/>
      </rPr>
      <t xml:space="preserve">44521210-3  </t>
    </r>
    <r>
      <rPr>
        <sz val="10"/>
        <color indexed="8"/>
        <rFont val="Calibri"/>
        <family val="2"/>
        <charset val="161"/>
      </rPr>
      <t xml:space="preserve">Λουκέτα, </t>
    </r>
    <r>
      <rPr>
        <b/>
        <sz val="10"/>
        <color indexed="8"/>
        <rFont val="Calibri"/>
        <family val="2"/>
        <charset val="161"/>
      </rPr>
      <t>34923000-3</t>
    </r>
    <r>
      <rPr>
        <sz val="10"/>
        <color indexed="8"/>
        <rFont val="Calibri"/>
        <family val="2"/>
        <charset val="161"/>
      </rPr>
      <t xml:space="preserve"> Εξοπλισμός ελέγχου οδικής κυκλοφορίας, </t>
    </r>
    <r>
      <rPr>
        <b/>
        <sz val="10"/>
        <color indexed="8"/>
        <rFont val="Calibri"/>
        <family val="2"/>
        <charset val="161"/>
      </rPr>
      <t xml:space="preserve">39522120-4 </t>
    </r>
    <r>
      <rPr>
        <sz val="10"/>
        <color indexed="8"/>
        <rFont val="Calibri"/>
        <family val="2"/>
        <charset val="161"/>
      </rPr>
      <t xml:space="preserve">                                   Τέντες    </t>
    </r>
  </si>
  <si>
    <r>
      <t xml:space="preserve">Το συνολικό εκτιμώμενο κόστος για όλη την </t>
    </r>
    <r>
      <rPr>
        <b/>
        <sz val="9"/>
        <color indexed="8"/>
        <rFont val="Calibri"/>
        <family val="2"/>
        <charset val="161"/>
      </rPr>
      <t xml:space="preserve">ΟΜΑΔΑ 2 </t>
    </r>
    <r>
      <rPr>
        <sz val="9"/>
        <color indexed="8"/>
        <rFont val="Calibri"/>
        <family val="2"/>
        <charset val="161"/>
      </rPr>
      <t xml:space="preserve">χωρίς ΦΠΑ είναι </t>
    </r>
    <r>
      <rPr>
        <b/>
        <sz val="9"/>
        <color indexed="8"/>
        <rFont val="Calibri"/>
        <family val="2"/>
        <charset val="161"/>
      </rPr>
      <t>5.737,00 €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2</t>
    </r>
    <r>
      <rPr>
        <sz val="9"/>
        <color indexed="8"/>
        <rFont val="Calibri"/>
        <family val="2"/>
        <charset val="161"/>
      </rPr>
      <t xml:space="preserve"> είναι </t>
    </r>
    <r>
      <rPr>
        <b/>
        <sz val="9"/>
        <color indexed="8"/>
        <rFont val="Calibri"/>
        <family val="2"/>
        <charset val="161"/>
      </rPr>
      <t xml:space="preserve">103 </t>
    </r>
    <r>
      <rPr>
        <sz val="9"/>
        <color indexed="8"/>
        <rFont val="Calibri"/>
        <family val="2"/>
        <charset val="161"/>
      </rPr>
      <t>τεμάχια.</t>
    </r>
  </si>
  <si>
    <t>25.000-0310</t>
  </si>
  <si>
    <r>
      <rPr>
        <b/>
        <sz val="8"/>
        <color indexed="8"/>
        <rFont val="Calibri"/>
        <family val="2"/>
        <charset val="161"/>
      </rPr>
      <t>ΣΚΑΛΑ  ΑΛΟΥΜΙΝΙΟΥ</t>
    </r>
    <r>
      <rPr>
        <sz val="8"/>
        <color indexed="8"/>
        <rFont val="Calibri"/>
        <family val="2"/>
        <charset val="161"/>
      </rPr>
      <t xml:space="preserve"> 7+1 Σκαλιά,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 xml:space="preserve">Προσκόμιση prospectus  </t>
    </r>
    <r>
      <rPr>
        <sz val="8"/>
        <color indexed="8"/>
        <rFont val="Calibri"/>
        <family val="2"/>
        <charset val="161"/>
      </rPr>
      <t xml:space="preserve">  </t>
    </r>
  </si>
  <si>
    <t>27.004-0262</t>
  </si>
  <si>
    <r>
      <rPr>
        <b/>
        <sz val="8"/>
        <color indexed="8"/>
        <rFont val="Calibri"/>
        <family val="2"/>
        <charset val="161"/>
      </rPr>
      <t>Σκάλα Αλουμινίου Πτυσσόμενη τριών τεμ</t>
    </r>
    <r>
      <rPr>
        <sz val="8"/>
        <color indexed="8"/>
        <rFont val="Calibri"/>
        <family val="2"/>
        <charset val="161"/>
      </rPr>
      <t xml:space="preserve">. 3x13 σκαλιά με τραβέρσα μετατρεπόμενη σε μονή &amp; διπλή βαρέου τύπου (μήκος τεμαχίου: 3.50m) (συνολικό μήκος : 9.00m)  Προφίλ αλουμινίου 75mm x 25mm Σκαλοπάτια 46mm x 25mm.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rgb="FF0070C0"/>
        <rFont val="Calibri"/>
        <family val="2"/>
        <charset val="161"/>
      </rPr>
      <t xml:space="preserve">Προσκόμιση prospectus    
</t>
    </r>
  </si>
  <si>
    <t>27.022-0054</t>
  </si>
  <si>
    <r>
      <t xml:space="preserve">Μοτέρ συρόμενης πόρτας βάρους μέχρι 1000 κιλών  </t>
    </r>
    <r>
      <rPr>
        <sz val="8"/>
        <color rgb="FFFF0000"/>
        <rFont val="Calibri"/>
        <family val="2"/>
        <charset val="161"/>
        <scheme val="minor"/>
      </rPr>
      <t xml:space="preserve">Σύμφωνα με τις τεχνικές προδιαγραφές       </t>
    </r>
    <r>
      <rPr>
        <sz val="8"/>
        <color theme="1"/>
        <rFont val="Calibri"/>
        <family val="2"/>
        <charset val="161"/>
        <scheme val="minor"/>
      </rPr>
      <t xml:space="preserve">            </t>
    </r>
    <r>
      <rPr>
        <b/>
        <sz val="8"/>
        <color rgb="FF0070C0"/>
        <rFont val="Calibri"/>
        <family val="2"/>
        <charset val="161"/>
        <scheme val="minor"/>
      </rPr>
      <t xml:space="preserve">Προσκόμιση prospectus    </t>
    </r>
  </si>
  <si>
    <t>24.001-0064</t>
  </si>
  <si>
    <r>
      <rPr>
        <b/>
        <sz val="7"/>
        <color rgb="FF000000"/>
        <rFont val="Calibri"/>
        <family val="2"/>
        <charset val="161"/>
        <scheme val="minor"/>
      </rPr>
      <t xml:space="preserve">24200000-6 </t>
    </r>
    <r>
      <rPr>
        <sz val="7"/>
        <color rgb="FF000000"/>
        <rFont val="Calibri"/>
        <family val="2"/>
        <charset val="161"/>
        <scheme val="minor"/>
      </rPr>
      <t xml:space="preserve">Χρώματα και χρωστικές ουσίες   </t>
    </r>
    <r>
      <rPr>
        <b/>
        <sz val="7"/>
        <color rgb="FFFF0000"/>
        <rFont val="Calibri"/>
        <family val="2"/>
        <charset val="161"/>
        <scheme val="minor"/>
      </rPr>
      <t>Κ.Α. 10-7135.009</t>
    </r>
  </si>
  <si>
    <r>
      <t xml:space="preserve">Οικολογικό ακρυλικό χρώμα εξωτερικής χρήσης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</si>
  <si>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24.001-0061</t>
  </si>
  <si>
    <r>
      <rPr>
        <b/>
        <sz val="7"/>
        <color rgb="FF000000"/>
        <rFont val="Calibri"/>
        <family val="2"/>
        <charset val="161"/>
        <scheme val="minor"/>
      </rPr>
      <t xml:space="preserve">24200000-6 </t>
    </r>
    <r>
      <rPr>
        <sz val="7"/>
        <color rgb="FF000000"/>
        <rFont val="Calibri"/>
        <family val="2"/>
        <charset val="161"/>
        <scheme val="minor"/>
      </rPr>
      <t xml:space="preserve">Χρώματα και χρωστικές ουσίες      </t>
    </r>
    <r>
      <rPr>
        <b/>
        <sz val="7"/>
        <color rgb="FFFF0000"/>
        <rFont val="Calibri"/>
        <family val="2"/>
        <charset val="161"/>
        <scheme val="minor"/>
      </rPr>
      <t>Κ.Α. 10-7135.009</t>
    </r>
  </si>
  <si>
    <r>
      <t>Σιλικονούχο ακρυλικό  αστάρι νερού,</t>
    </r>
    <r>
      <rPr>
        <sz val="8"/>
        <rFont val="Calibri"/>
        <family val="2"/>
        <charset val="161"/>
        <scheme val="minor"/>
      </rPr>
      <t xml:space="preserve"> </t>
    </r>
    <r>
      <rPr>
        <b/>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</si>
  <si>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25.000-0363</t>
  </si>
  <si>
    <r>
      <t xml:space="preserve">24200000-6 Χρώματα και χρωστικές ουσίες </t>
    </r>
    <r>
      <rPr>
        <b/>
        <sz val="7"/>
        <color rgb="FFFF0000"/>
        <rFont val="Calibri"/>
        <family val="2"/>
        <charset val="161"/>
        <scheme val="minor"/>
      </rPr>
      <t>Κ.Α. 10-7135.009</t>
    </r>
  </si>
  <si>
    <r>
      <t xml:space="preserve">Κονταροπίνελο </t>
    </r>
    <r>
      <rPr>
        <sz val="8"/>
        <color theme="1"/>
        <rFont val="Calibri"/>
        <family val="2"/>
        <charset val="161"/>
        <scheme val="minor"/>
      </rPr>
      <t xml:space="preserve">Με Λευκή Τρίχα 2.5"                           </t>
    </r>
    <r>
      <rPr>
        <sz val="8"/>
        <color rgb="FFFF0000"/>
        <rFont val="Calibri"/>
        <family val="2"/>
        <charset val="161"/>
        <scheme val="minor"/>
      </rPr>
      <t xml:space="preserve">Σύμφωνα με τις τεχνικές προδιαγραφές </t>
    </r>
  </si>
  <si>
    <t>25.060-0064</t>
  </si>
  <si>
    <r>
      <rPr>
        <b/>
        <sz val="7"/>
        <color rgb="FF000000"/>
        <rFont val="Calibri"/>
        <family val="2"/>
        <charset val="161"/>
        <scheme val="minor"/>
      </rPr>
      <t xml:space="preserve">24200000-6 </t>
    </r>
    <r>
      <rPr>
        <sz val="7"/>
        <color rgb="FF000000"/>
        <rFont val="Calibri"/>
        <family val="2"/>
        <charset val="161"/>
        <scheme val="minor"/>
      </rPr>
      <t xml:space="preserve">Χρώματα και χρωστικές ουσίες    </t>
    </r>
    <r>
      <rPr>
        <b/>
        <sz val="7"/>
        <color rgb="FFFF0000"/>
        <rFont val="Calibri"/>
        <family val="2"/>
        <charset val="161"/>
        <scheme val="minor"/>
      </rPr>
      <t>Κ.Α. 10-7135.009</t>
    </r>
  </si>
  <si>
    <r>
      <t xml:space="preserve">Πινέλο βαφής 2’’,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</si>
  <si>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35.008-0028</t>
  </si>
  <si>
    <r>
      <rPr>
        <b/>
        <sz val="7"/>
        <color rgb="FF000000"/>
        <rFont val="Calibri"/>
        <family val="2"/>
        <charset val="161"/>
        <scheme val="minor"/>
      </rPr>
      <t xml:space="preserve">24200000-6 </t>
    </r>
    <r>
      <rPr>
        <sz val="7"/>
        <color rgb="FF000000"/>
        <rFont val="Calibri"/>
        <family val="2"/>
        <charset val="161"/>
        <scheme val="minor"/>
      </rPr>
      <t xml:space="preserve">Χρώματα και χρωστικές ουσίες     </t>
    </r>
    <r>
      <rPr>
        <b/>
        <sz val="7"/>
        <color rgb="FFFF0000"/>
        <rFont val="Calibri"/>
        <family val="2"/>
        <charset val="161"/>
        <scheme val="minor"/>
      </rPr>
      <t>Κ.Α. 10-7135.009</t>
    </r>
  </si>
  <si>
    <r>
      <t xml:space="preserve">Γυαλιστερό χρώμα βερνίκη ξύλου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</si>
  <si>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r>
      <t xml:space="preserve">Γυαλιστερό χρώμα </t>
    </r>
    <r>
      <rPr>
        <sz val="8"/>
        <color theme="1"/>
        <rFont val="Calibri"/>
        <family val="2"/>
        <charset val="161"/>
        <scheme val="minor"/>
      </rPr>
      <t xml:space="preserve">υψηλής ποιότητας και αντοχής για σίδερα επιφάνειες, συσκευασία λίτρου, χρώματος  </t>
    </r>
    <r>
      <rPr>
        <b/>
        <sz val="8"/>
        <color rgb="FFFF0000"/>
        <rFont val="Calibri"/>
        <family val="2"/>
        <charset val="161"/>
        <scheme val="minor"/>
      </rPr>
      <t>2 κόκκινα</t>
    </r>
    <r>
      <rPr>
        <sz val="8"/>
        <color theme="1"/>
        <rFont val="Calibri"/>
        <family val="2"/>
        <charset val="161"/>
        <scheme val="minor"/>
      </rPr>
      <t xml:space="preserve"> + </t>
    </r>
    <r>
      <rPr>
        <b/>
        <sz val="8"/>
        <color theme="5" tint="-0.249977111117893"/>
        <rFont val="Calibri"/>
        <family val="2"/>
        <charset val="161"/>
        <scheme val="minor"/>
      </rPr>
      <t>3 κίτρινα</t>
    </r>
    <r>
      <rPr>
        <sz val="8"/>
        <color rgb="FFFFFF00"/>
        <rFont val="Calibri"/>
        <family val="2"/>
        <charset val="161"/>
        <scheme val="minor"/>
      </rPr>
      <t xml:space="preserve">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</si>
  <si>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24.001-0333</t>
  </si>
  <si>
    <r>
      <t xml:space="preserve">Ρολό Βαψίματος </t>
    </r>
    <r>
      <rPr>
        <sz val="8"/>
        <rFont val="Calibri"/>
        <family val="2"/>
        <charset val="161"/>
        <scheme val="minor"/>
      </rPr>
      <t xml:space="preserve">τύπου Rollex 24" από Μαλλί                       </t>
    </r>
    <r>
      <rPr>
        <sz val="8"/>
        <color rgb="FFFF0000"/>
        <rFont val="Calibri"/>
        <family val="2"/>
        <charset val="161"/>
        <scheme val="minor"/>
      </rPr>
      <t xml:space="preserve">Σύμφωνα με τις τεχνικές προδιαγραφές </t>
    </r>
  </si>
  <si>
    <t>24.001-0063</t>
  </si>
  <si>
    <r>
      <rPr>
        <b/>
        <sz val="7"/>
        <color rgb="FF000000"/>
        <rFont val="Calibri"/>
        <family val="2"/>
        <charset val="161"/>
        <scheme val="minor"/>
      </rPr>
      <t xml:space="preserve">24200000-6 </t>
    </r>
    <r>
      <rPr>
        <sz val="7"/>
        <color rgb="FF000000"/>
        <rFont val="Calibri"/>
        <family val="2"/>
        <charset val="161"/>
        <scheme val="minor"/>
      </rPr>
      <t xml:space="preserve">Χρώματα και χρωστικές ουσίες       </t>
    </r>
    <r>
      <rPr>
        <b/>
        <sz val="7"/>
        <color rgb="FFFF0000"/>
        <rFont val="Calibri"/>
        <family val="2"/>
        <charset val="161"/>
        <scheme val="minor"/>
      </rPr>
      <t>Κ.Α. 10-7135.009</t>
    </r>
  </si>
  <si>
    <r>
      <t xml:space="preserve">Παρετίνα - Ακρυλικός Στόκος Σπατουλαρίσματος,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</si>
  <si>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25.060-1079</t>
  </si>
  <si>
    <r>
      <rPr>
        <b/>
        <sz val="8"/>
        <rFont val="Calibri"/>
        <family val="2"/>
        <charset val="161"/>
        <scheme val="minor"/>
      </rPr>
      <t>Παχύμετρο Ψηφιακό με μεταλλικό κέλυφος.</t>
    </r>
    <r>
      <rPr>
        <sz val="8"/>
        <rFont val="Calibri"/>
        <family val="2"/>
        <charset val="161"/>
        <scheme val="minor"/>
      </rPr>
      <t xml:space="preserve"> Κράμα ψευδαργύρου για την ψηφιακή μονάδα, Ανάλυση: 0,01mm / 0,0005 ", Κουμπιά: μηδενισμού, on / off, mm / inch, Απενεργοποίηση αυτόματη, ενεργοποίηση της ψηφιακής μονάδας κατά την μετακίνηση της, Μπαταρία CR2032, Σύμφωνα με το DIN862, Κατασκευασμένο από ανοξείδωτο χάλυβα.</t>
    </r>
    <r>
      <rPr>
        <sz val="8"/>
        <color rgb="FFFF0000"/>
        <rFont val="Calibri"/>
        <family val="2"/>
        <charset val="161"/>
        <scheme val="minor"/>
      </rPr>
      <t xml:space="preserve"> Σύμφωνα με τις τεχνικές προδιαγραφές </t>
    </r>
  </si>
  <si>
    <t>25.060-1080</t>
  </si>
  <si>
    <r>
      <t xml:space="preserve">Παχύμετρο για μέτρηση πάχους λαμαρίνας &amp; τοιχώματος σωλήνα. </t>
    </r>
    <r>
      <rPr>
        <sz val="8"/>
        <color rgb="FFFF0000"/>
        <rFont val="Calibri"/>
        <family val="2"/>
        <charset val="161"/>
        <scheme val="minor"/>
      </rPr>
      <t xml:space="preserve"> Σύμφωνα με τις τεχνικές προδιαγραφές  </t>
    </r>
  </si>
  <si>
    <t>25.060-0313</t>
  </si>
  <si>
    <r>
      <rPr>
        <b/>
        <sz val="7"/>
        <rFont val="Calibri"/>
        <family val="2"/>
        <charset val="161"/>
        <scheme val="minor"/>
      </rPr>
      <t xml:space="preserve">44521210-3  </t>
    </r>
    <r>
      <rPr>
        <sz val="7"/>
        <rFont val="Calibri"/>
        <family val="2"/>
        <charset val="161"/>
        <scheme val="minor"/>
      </rPr>
      <t xml:space="preserve">Λουκέτα                              </t>
    </r>
    <r>
      <rPr>
        <b/>
        <sz val="7"/>
        <color rgb="FFFF0000"/>
        <rFont val="Calibri"/>
        <family val="2"/>
        <charset val="161"/>
        <scheme val="minor"/>
      </rPr>
      <t>Κ.Α. 10-7135.009</t>
    </r>
    <r>
      <rPr>
        <sz val="7"/>
        <rFont val="Calibri"/>
        <family val="2"/>
        <charset val="161"/>
        <scheme val="minor"/>
      </rPr>
      <t xml:space="preserve">        </t>
    </r>
    <r>
      <rPr>
        <b/>
        <sz val="7"/>
        <color rgb="FF0070C0"/>
        <rFont val="Calibri"/>
        <family val="2"/>
        <charset val="161"/>
        <scheme val="minor"/>
      </rPr>
      <t>ΥΠΟΔΕΙΓΜΑ Νο 57</t>
    </r>
  </si>
  <si>
    <r>
      <t xml:space="preserve">Λουκέτα Νο 6 (50cc) ασφαλείας </t>
    </r>
    <r>
      <rPr>
        <sz val="8"/>
        <rFont val="Calibri"/>
        <family val="2"/>
        <charset val="161"/>
        <scheme val="minor"/>
      </rPr>
      <t xml:space="preserve">πασπαρτου κοινού κλειδιού                                                                                        </t>
    </r>
    <r>
      <rPr>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rFont val="Calibri"/>
        <family val="2"/>
        <charset val="161"/>
        <scheme val="minor"/>
      </rPr>
      <t xml:space="preserve">                                                          </t>
    </r>
  </si>
  <si>
    <t>25.054-0183</t>
  </si>
  <si>
    <r>
      <rPr>
        <b/>
        <sz val="8"/>
        <color theme="1"/>
        <rFont val="Calibri"/>
        <family val="2"/>
        <charset val="161"/>
        <scheme val="minor"/>
      </rPr>
      <t>Πίνακας Ανακοινώσεων μαγνητικός</t>
    </r>
    <r>
      <rPr>
        <sz val="8"/>
        <color theme="1"/>
        <rFont val="Calibri"/>
        <family val="2"/>
        <charset val="161"/>
        <scheme val="minor"/>
      </rPr>
      <t xml:space="preserve">,                            Ανοιγόμενος με κλειδί πίνακας ανακοινώσεων μαγνητικός, χωρητικότητας 9 χ Α 4, με μεταλλικό πλαίσιο, σε άριστη ποιότητα.       Ο πίνακας να είναι αδιάβροχος  για εξωτερικό χώρο. Εξωτερικές διαστάσεις: 81,5x107,5 cm. </t>
    </r>
    <r>
      <rPr>
        <sz val="8"/>
        <color rgb="FFFF0000"/>
        <rFont val="Calibri"/>
        <family val="2"/>
        <charset val="161"/>
        <scheme val="minor"/>
      </rPr>
      <t>Σύμφωνα με τις τεχνικές προδιαγραφές</t>
    </r>
    <r>
      <rPr>
        <sz val="8"/>
        <color theme="1"/>
        <rFont val="Calibri"/>
        <family val="2"/>
        <charset val="161"/>
        <scheme val="minor"/>
      </rPr>
      <t xml:space="preserve">     </t>
    </r>
    <r>
      <rPr>
        <b/>
        <sz val="8"/>
        <color theme="1"/>
        <rFont val="Calibri"/>
        <family val="2"/>
        <charset val="161"/>
        <scheme val="minor"/>
      </rPr>
      <t>Ποσότητα 5</t>
    </r>
  </si>
  <si>
    <t>27.004-0983</t>
  </si>
  <si>
    <r>
      <t xml:space="preserve">Καμπίνα (προκατασκευασμένος οικίσκος Γαλβάνιζε ή Προφίλ αλουμινίου), </t>
    </r>
    <r>
      <rPr>
        <sz val="8"/>
        <color theme="1"/>
        <rFont val="Calibri"/>
        <family val="2"/>
        <charset val="161"/>
        <scheme val="minor"/>
      </rPr>
      <t>με  τέντα οροφής Καποτίνα μπέζ χρώματος εξωτερικής σκίασης και τέντα Ζελατίνα κάθετη ανεμοπροστασίας.</t>
    </r>
    <r>
      <rPr>
        <b/>
        <sz val="8"/>
        <color theme="1"/>
        <rFont val="Calibri"/>
        <family val="2"/>
        <charset val="161"/>
        <scheme val="minor"/>
      </rPr>
      <t xml:space="preserve">
Διαστάσεις</t>
    </r>
    <r>
      <rPr>
        <sz val="8"/>
        <color theme="1"/>
        <rFont val="Calibri"/>
        <family val="2"/>
        <charset val="161"/>
        <scheme val="minor"/>
      </rPr>
      <t xml:space="preserve"> (ΜxΠχΥ) : 4,00×2,00χ2,20m</t>
    </r>
    <r>
      <rPr>
        <b/>
        <sz val="8"/>
        <color theme="1"/>
        <rFont val="Calibri"/>
        <family val="2"/>
        <charset val="161"/>
        <scheme val="minor"/>
      </rPr>
      <t xml:space="preserve">
Υλικό κατασκευής:</t>
    </r>
    <r>
      <rPr>
        <sz val="8"/>
        <color theme="1"/>
        <rFont val="Calibri"/>
        <family val="2"/>
        <charset val="161"/>
        <scheme val="minor"/>
      </rPr>
      <t xml:space="preserve"> Σκελετός Γαλβάνιζε ή Προφίλ αλουμινίου ηλεκτροστατικής βαφής</t>
    </r>
    <r>
      <rPr>
        <b/>
        <sz val="8"/>
        <color theme="1"/>
        <rFont val="Calibri"/>
        <family val="2"/>
        <charset val="161"/>
        <scheme val="minor"/>
      </rPr>
      <t xml:space="preserve">
 Υλικό κάλυψης: </t>
    </r>
    <r>
      <rPr>
        <u/>
        <sz val="8"/>
        <color theme="1"/>
        <rFont val="Calibri"/>
        <family val="2"/>
        <charset val="161"/>
        <scheme val="minor"/>
      </rPr>
      <t>Το υλικό κάλυψης στην οροφή</t>
    </r>
    <r>
      <rPr>
        <sz val="8"/>
        <color theme="1"/>
        <rFont val="Calibri"/>
        <family val="2"/>
        <charset val="161"/>
        <scheme val="minor"/>
      </rPr>
      <t xml:space="preserve"> θα είναι από Καποτίνα χρώματος μπέζ 100% αδιάβροχο και αδιαπέραστο από την υπεριώδη ακτινοβολία
</t>
    </r>
    <r>
      <rPr>
        <u/>
        <sz val="8"/>
        <color theme="1"/>
        <rFont val="Calibri"/>
        <family val="2"/>
        <charset val="161"/>
        <scheme val="minor"/>
      </rPr>
      <t>Το υλικό κάλυψης στα πλαϊνά περιμετρικά</t>
    </r>
    <r>
      <rPr>
        <sz val="8"/>
        <color theme="1"/>
        <rFont val="Calibri"/>
        <family val="2"/>
        <charset val="161"/>
        <scheme val="minor"/>
      </rPr>
      <t xml:space="preserve"> θα είναι από τέντα Ζελατίνα κάθετη ανεμοπροστασίας.   </t>
    </r>
    <r>
      <rPr>
        <sz val="8"/>
        <color rgb="FFFF0000"/>
        <rFont val="Calibri"/>
        <family val="2"/>
        <charset val="161"/>
        <scheme val="minor"/>
      </rPr>
      <t>Σύμφωνα με τις τεχνικές προδιαγραφές</t>
    </r>
    <r>
      <rPr>
        <b/>
        <sz val="8"/>
        <color theme="1"/>
        <rFont val="Calibri"/>
        <family val="2"/>
        <charset val="161"/>
        <scheme val="minor"/>
      </rPr>
      <t xml:space="preserve">
</t>
    </r>
  </si>
  <si>
    <t>ΣΥΝΟΛΙΚΗ ΔΑΠΑΝΗ ΟΜΑΔΑΣ 2η</t>
  </si>
  <si>
    <t xml:space="preserve">ΑΝΑΚΕΦΑΛΑΙΩΣΗ </t>
  </si>
  <si>
    <t>ΣΥΝΟΛΙΚΑ ΠΟΣΑ ΑΝΑ ΟΜΑΔΑ</t>
  </si>
  <si>
    <r>
      <rPr>
        <b/>
        <sz val="8"/>
        <color indexed="8"/>
        <rFont val="Calibri"/>
        <family val="2"/>
        <charset val="161"/>
      </rPr>
      <t>ΟΜΑΔΑ 1</t>
    </r>
    <r>
      <rPr>
        <sz val="8"/>
        <color indexed="8"/>
        <rFont val="Calibri"/>
        <family val="2"/>
        <charset val="161"/>
      </rPr>
      <t xml:space="preserve"> ΥΠΟΧΕΩΤΙΚΗ ΥΠΟΒΟΛΗ </t>
    </r>
    <r>
      <rPr>
        <b/>
        <sz val="8"/>
        <color indexed="30"/>
        <rFont val="Calibri"/>
        <family val="2"/>
        <charset val="161"/>
      </rPr>
      <t>ΣΥΝΟΛΙΚΗΣ ΠΡΟΣΦΟΡΑΣ</t>
    </r>
    <r>
      <rPr>
        <sz val="8"/>
        <color indexed="8"/>
        <rFont val="Calibri"/>
        <family val="2"/>
        <charset val="161"/>
      </rPr>
      <t xml:space="preserve"> ΓΙΑ ΟΛΑ ΤΑ ΕΙΔΗ ΤΗΣ ΟΜΑΔΑΣ 1</t>
    </r>
  </si>
  <si>
    <r>
      <rPr>
        <b/>
        <sz val="8"/>
        <color indexed="8"/>
        <rFont val="Calibri"/>
        <family val="2"/>
        <charset val="161"/>
      </rPr>
      <t>ΟΜΑΔΑ 2</t>
    </r>
    <r>
      <rPr>
        <sz val="8"/>
        <color indexed="8"/>
        <rFont val="Calibri"/>
        <family val="2"/>
        <charset val="161"/>
      </rPr>
      <t xml:space="preserve">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2</t>
    </r>
  </si>
  <si>
    <t>ΣΥΝΟΛΙΚΗ ΔΑΠΑΝΗ  ΠΡΟΜΗΘΕΙΑΣ ΜΕ Φ.Π.Α</t>
  </si>
  <si>
    <t>Ο ΑΝΑΔΟΧΟΣ / ΠΡΟΜΗΘΕΥΤΗΣ</t>
  </si>
  <si>
    <r>
      <t xml:space="preserve">39120000-9 Τραπέζια, ντουλάπια, γραφεία και βιβλιοθήκες                     </t>
    </r>
    <r>
      <rPr>
        <b/>
        <sz val="7"/>
        <color rgb="FFFF0000"/>
        <rFont val="Calibri"/>
        <family val="2"/>
        <charset val="161"/>
        <scheme val="minor"/>
      </rPr>
      <t xml:space="preserve">10-7133.003   </t>
    </r>
    <r>
      <rPr>
        <b/>
        <sz val="7"/>
        <color rgb="FF000000"/>
        <rFont val="Calibri"/>
        <family val="2"/>
        <charset val="161"/>
        <scheme val="minor"/>
      </rPr>
      <t xml:space="preserve">           </t>
    </r>
    <r>
      <rPr>
        <b/>
        <sz val="7"/>
        <color indexed="30"/>
        <rFont val="Calibri"/>
        <family val="2"/>
        <charset val="161"/>
        <scheme val="minor"/>
      </rPr>
      <t>ΥΠΟΔΕΙΓΜΑ Νο 15</t>
    </r>
  </si>
  <si>
    <r>
      <t xml:space="preserve">39120000-9 Τραπέζια, ντουλάπια, γραφεία και βιβλιοθήκες                       </t>
    </r>
    <r>
      <rPr>
        <b/>
        <sz val="7"/>
        <color rgb="FFFF0000"/>
        <rFont val="Calibri"/>
        <family val="2"/>
        <charset val="161"/>
        <scheme val="minor"/>
      </rPr>
      <t>Κ.Α. 30-7135.003</t>
    </r>
    <r>
      <rPr>
        <b/>
        <sz val="7"/>
        <color rgb="FF000000"/>
        <rFont val="Calibri"/>
        <family val="2"/>
        <charset val="161"/>
        <scheme val="minor"/>
      </rPr>
      <t xml:space="preserve">            </t>
    </r>
    <r>
      <rPr>
        <b/>
        <sz val="7"/>
        <color rgb="FF0070C0"/>
        <rFont val="Calibri"/>
        <family val="2"/>
        <charset val="161"/>
        <scheme val="minor"/>
      </rPr>
      <t>ΕΙΔΙΚΗ ΚΑΤΑΣΚΕΥΗ</t>
    </r>
  </si>
  <si>
    <r>
      <t xml:space="preserve">39120000-9 Τραπέζια, ντουλάπια, γραφεία και βιβλιοθήκες                      </t>
    </r>
    <r>
      <rPr>
        <b/>
        <sz val="7"/>
        <color rgb="FFFF0000"/>
        <rFont val="Calibri"/>
        <family val="2"/>
        <charset val="161"/>
        <scheme val="minor"/>
      </rPr>
      <t>Κ.Α. 10-7133.003</t>
    </r>
    <r>
      <rPr>
        <b/>
        <sz val="7"/>
        <color rgb="FF000000"/>
        <rFont val="Calibri"/>
        <family val="2"/>
        <charset val="161"/>
        <scheme val="minor"/>
      </rPr>
      <t xml:space="preserve">         </t>
    </r>
    <r>
      <rPr>
        <b/>
        <sz val="7"/>
        <color indexed="30"/>
        <rFont val="Calibri"/>
        <family val="2"/>
        <charset val="161"/>
        <scheme val="minor"/>
      </rPr>
      <t>ΕΙΔΙΚΗ ΚΑΤΑΣΚΕΥΗ</t>
    </r>
  </si>
  <si>
    <r>
      <t xml:space="preserve">31524120-2 Φωτιστικά οροφής </t>
    </r>
    <r>
      <rPr>
        <b/>
        <sz val="7"/>
        <color rgb="FFFF0000"/>
        <rFont val="Calibri"/>
        <family val="2"/>
        <charset val="161"/>
        <scheme val="minor"/>
      </rPr>
      <t>Κ.Α. 10-7133.003</t>
    </r>
    <r>
      <rPr>
        <b/>
        <sz val="7"/>
        <color rgb="FF000000"/>
        <rFont val="Calibri"/>
        <family val="2"/>
        <charset val="161"/>
        <scheme val="minor"/>
      </rPr>
      <t xml:space="preserve"> </t>
    </r>
    <r>
      <rPr>
        <b/>
        <sz val="7"/>
        <color rgb="FF0070C0"/>
        <rFont val="Calibri"/>
        <family val="2"/>
        <charset val="161"/>
        <scheme val="minor"/>
      </rPr>
      <t>ΥΠΟΔΕΙΓΜΑ Νο 17</t>
    </r>
  </si>
  <si>
    <r>
      <t xml:space="preserve">30197000-6                        </t>
    </r>
    <r>
      <rPr>
        <sz val="7"/>
        <color rgb="FF000000"/>
        <rFont val="Calibri"/>
        <family val="2"/>
        <charset val="161"/>
        <scheme val="minor"/>
      </rPr>
      <t xml:space="preserve">Μικρός εξοπλισμός γραφείου                            </t>
    </r>
    <r>
      <rPr>
        <b/>
        <sz val="7"/>
        <color rgb="FFFF0000"/>
        <rFont val="Calibri"/>
        <family val="2"/>
        <charset val="161"/>
        <scheme val="minor"/>
      </rPr>
      <t>Κ.Α. 10-7135.009</t>
    </r>
    <r>
      <rPr>
        <sz val="7"/>
        <color rgb="FF000000"/>
        <rFont val="Calibri"/>
        <family val="2"/>
        <charset val="161"/>
        <scheme val="minor"/>
      </rPr>
      <t xml:space="preserve">                    </t>
    </r>
    <r>
      <rPr>
        <b/>
        <sz val="7"/>
        <color rgb="FF0070C0"/>
        <rFont val="Calibri"/>
        <family val="2"/>
        <charset val="161"/>
        <scheme val="minor"/>
      </rPr>
      <t>ΥΠΟΔΕΙΓΜΑ Νο 3</t>
    </r>
  </si>
  <si>
    <r>
      <t xml:space="preserve">30197000-6                        </t>
    </r>
    <r>
      <rPr>
        <sz val="7"/>
        <color rgb="FF000000"/>
        <rFont val="Calibri"/>
        <family val="2"/>
        <charset val="161"/>
        <scheme val="minor"/>
      </rPr>
      <t xml:space="preserve">Μικρός εξοπλισμός γραφείου                            </t>
    </r>
    <r>
      <rPr>
        <b/>
        <sz val="7"/>
        <color rgb="FFFF0000"/>
        <rFont val="Calibri"/>
        <family val="2"/>
        <charset val="161"/>
        <scheme val="minor"/>
      </rPr>
      <t>Κ.Α. 10-7135.009</t>
    </r>
    <r>
      <rPr>
        <sz val="7"/>
        <color rgb="FF000000"/>
        <rFont val="Calibri"/>
        <family val="2"/>
        <charset val="161"/>
        <scheme val="minor"/>
      </rPr>
      <t xml:space="preserve">                    </t>
    </r>
    <r>
      <rPr>
        <b/>
        <sz val="7"/>
        <color rgb="FF0070C0"/>
        <rFont val="Calibri"/>
        <family val="2"/>
        <charset val="161"/>
        <scheme val="minor"/>
      </rPr>
      <t>ΥΠΟΔΕΙΓΜΑ Νο 4</t>
    </r>
  </si>
  <si>
    <r>
      <rPr>
        <b/>
        <sz val="7"/>
        <color theme="1"/>
        <rFont val="Calibri"/>
        <family val="2"/>
        <charset val="161"/>
        <scheme val="minor"/>
      </rPr>
      <t xml:space="preserve">34923000-3 </t>
    </r>
    <r>
      <rPr>
        <sz val="7"/>
        <color theme="1"/>
        <rFont val="Calibri"/>
        <family val="2"/>
        <charset val="161"/>
        <scheme val="minor"/>
      </rPr>
      <t xml:space="preserve">Εξοπλισμός ελέγχου οδικής κυκλοφορίας </t>
    </r>
    <r>
      <rPr>
        <b/>
        <sz val="7"/>
        <color rgb="FFFF0000"/>
        <rFont val="Calibri"/>
        <family val="2"/>
        <charset val="161"/>
        <scheme val="minor"/>
      </rPr>
      <t>Κ.Α. 10-7135.009</t>
    </r>
    <r>
      <rPr>
        <sz val="7"/>
        <color theme="1"/>
        <rFont val="Calibri"/>
        <family val="2"/>
        <charset val="161"/>
        <scheme val="minor"/>
      </rPr>
      <t xml:space="preserve">                    </t>
    </r>
    <r>
      <rPr>
        <b/>
        <sz val="7"/>
        <color rgb="FF0070C0"/>
        <rFont val="Calibri"/>
        <family val="2"/>
        <charset val="161"/>
        <scheme val="minor"/>
      </rPr>
      <t>ΥΠΟΔΕΙΓΜΑ Νο 5</t>
    </r>
    <r>
      <rPr>
        <sz val="7"/>
        <color theme="1"/>
        <rFont val="Calibri"/>
        <family val="2"/>
        <charset val="161"/>
        <scheme val="minor"/>
      </rPr>
      <t xml:space="preserve">   </t>
    </r>
  </si>
  <si>
    <r>
      <rPr>
        <b/>
        <sz val="7"/>
        <rFont val="Calibri"/>
        <family val="2"/>
        <charset val="161"/>
        <scheme val="minor"/>
      </rPr>
      <t xml:space="preserve">44514000-6 </t>
    </r>
    <r>
      <rPr>
        <sz val="7"/>
        <rFont val="Calibri"/>
        <family val="2"/>
        <charset val="161"/>
        <scheme val="minor"/>
      </rPr>
      <t xml:space="preserve">Εργαλεία χειρός και μέρη εργαλείων            </t>
    </r>
    <r>
      <rPr>
        <b/>
        <sz val="7"/>
        <color rgb="FFFF0000"/>
        <rFont val="Calibri"/>
        <family val="2"/>
        <charset val="161"/>
        <scheme val="minor"/>
      </rPr>
      <t xml:space="preserve">Κ.Α. 10-7135.009    </t>
    </r>
    <r>
      <rPr>
        <b/>
        <sz val="7"/>
        <color rgb="FF0070C0"/>
        <rFont val="Calibri"/>
        <family val="2"/>
        <charset val="161"/>
        <scheme val="minor"/>
      </rPr>
      <t>ΥΠΟΔΕΙΓΜΑ Νο 8</t>
    </r>
    <r>
      <rPr>
        <sz val="7"/>
        <rFont val="Calibri"/>
        <family val="2"/>
        <charset val="161"/>
        <scheme val="minor"/>
      </rPr>
      <t xml:space="preserve"> </t>
    </r>
  </si>
  <si>
    <r>
      <rPr>
        <b/>
        <sz val="7"/>
        <rFont val="Calibri"/>
        <family val="2"/>
        <charset val="161"/>
        <scheme val="minor"/>
      </rPr>
      <t xml:space="preserve">44514000-6 </t>
    </r>
    <r>
      <rPr>
        <sz val="7"/>
        <rFont val="Calibri"/>
        <family val="2"/>
        <charset val="161"/>
        <scheme val="minor"/>
      </rPr>
      <t xml:space="preserve">Εργαλεία χειρός και μέρη εργαλείων       </t>
    </r>
    <r>
      <rPr>
        <b/>
        <sz val="7"/>
        <color rgb="FFFF0000"/>
        <rFont val="Calibri"/>
        <family val="2"/>
        <charset val="161"/>
        <scheme val="minor"/>
      </rPr>
      <t>Κ.Α. 10-7135.009</t>
    </r>
    <r>
      <rPr>
        <sz val="7"/>
        <color rgb="FFFF0000"/>
        <rFont val="Calibri"/>
        <family val="2"/>
        <charset val="161"/>
        <scheme val="minor"/>
      </rPr>
      <t xml:space="preserve"> </t>
    </r>
    <r>
      <rPr>
        <b/>
        <sz val="7"/>
        <color rgb="FF0070C0"/>
        <rFont val="Calibri"/>
        <family val="2"/>
        <charset val="161"/>
        <scheme val="minor"/>
      </rPr>
      <t>ΥΠΟΔΕΙΓΜΑ Νο 9</t>
    </r>
  </si>
  <si>
    <r>
      <t xml:space="preserve">30197000-6                        </t>
    </r>
    <r>
      <rPr>
        <sz val="7"/>
        <color rgb="FF000000"/>
        <rFont val="Calibri"/>
        <family val="2"/>
        <charset val="161"/>
        <scheme val="minor"/>
      </rPr>
      <t xml:space="preserve">Μικρός εξοπλισμός γραφείου                            </t>
    </r>
    <r>
      <rPr>
        <b/>
        <sz val="7"/>
        <color rgb="FFFF0000"/>
        <rFont val="Calibri"/>
        <family val="2"/>
        <charset val="161"/>
        <scheme val="minor"/>
      </rPr>
      <t>Κ.Α. 10-7135.009</t>
    </r>
    <r>
      <rPr>
        <sz val="7"/>
        <color rgb="FF000000"/>
        <rFont val="Calibri"/>
        <family val="2"/>
        <charset val="161"/>
        <scheme val="minor"/>
      </rPr>
      <t xml:space="preserve">                    </t>
    </r>
    <r>
      <rPr>
        <b/>
        <sz val="7"/>
        <color rgb="FF0070C0"/>
        <rFont val="Calibri"/>
        <family val="2"/>
        <charset val="161"/>
        <scheme val="minor"/>
      </rPr>
      <t>ΥΠΟΔΕΙΓΜΑ Νο 10</t>
    </r>
  </si>
  <si>
    <r>
      <t xml:space="preserve">30197000-6                        </t>
    </r>
    <r>
      <rPr>
        <sz val="7"/>
        <color rgb="FF000000"/>
        <rFont val="Calibri"/>
        <family val="2"/>
        <charset val="161"/>
        <scheme val="minor"/>
      </rPr>
      <t xml:space="preserve">Μικρός εξοπλισμός γραφείου                            </t>
    </r>
    <r>
      <rPr>
        <b/>
        <sz val="7"/>
        <color rgb="FFFF0000"/>
        <rFont val="Calibri"/>
        <family val="2"/>
        <charset val="161"/>
        <scheme val="minor"/>
      </rPr>
      <t>Κ.Α. 60-6473.003</t>
    </r>
    <r>
      <rPr>
        <sz val="7"/>
        <color rgb="FF000000"/>
        <rFont val="Calibri"/>
        <family val="2"/>
        <charset val="161"/>
        <scheme val="minor"/>
      </rPr>
      <t xml:space="preserve">                    </t>
    </r>
    <r>
      <rPr>
        <b/>
        <sz val="7"/>
        <color rgb="FF0070C0"/>
        <rFont val="Calibri"/>
        <family val="2"/>
        <charset val="161"/>
        <scheme val="minor"/>
      </rPr>
      <t>ΥΠΟΔΕΙΓΜΑ Νο 10</t>
    </r>
  </si>
  <si>
    <r>
      <t xml:space="preserve">39522120-4                                    </t>
    </r>
    <r>
      <rPr>
        <sz val="7"/>
        <color theme="1"/>
        <rFont val="Calibri"/>
        <family val="2"/>
        <charset val="161"/>
        <scheme val="minor"/>
      </rPr>
      <t xml:space="preserve">Τέντες                                    </t>
    </r>
    <r>
      <rPr>
        <b/>
        <sz val="7"/>
        <color rgb="FFFF0000"/>
        <rFont val="Calibri"/>
        <family val="2"/>
        <charset val="161"/>
        <scheme val="minor"/>
      </rPr>
      <t>Κ.Α. 10-7135.009</t>
    </r>
    <r>
      <rPr>
        <sz val="7"/>
        <color theme="1"/>
        <rFont val="Calibri"/>
        <family val="2"/>
        <charset val="161"/>
        <scheme val="minor"/>
      </rPr>
      <t xml:space="preserve">                    </t>
    </r>
    <r>
      <rPr>
        <b/>
        <sz val="7"/>
        <color rgb="FF0070C0"/>
        <rFont val="Calibri"/>
        <family val="2"/>
        <charset val="161"/>
        <scheme val="minor"/>
      </rPr>
      <t xml:space="preserve">ΥΠΟΔΕΙΓΜΑ σχεδίου Νο 11 </t>
    </r>
    <r>
      <rPr>
        <b/>
        <sz val="7"/>
        <rFont val="Calibri"/>
        <family val="2"/>
        <charset val="161"/>
        <scheme val="minor"/>
      </rPr>
      <t>κα</t>
    </r>
    <r>
      <rPr>
        <b/>
        <sz val="7"/>
        <color rgb="FF0070C0"/>
        <rFont val="Calibri"/>
        <family val="2"/>
        <charset val="161"/>
        <scheme val="minor"/>
      </rPr>
      <t>ι Νο 11α</t>
    </r>
  </si>
  <si>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12.070,00 €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 xml:space="preserve">78 </t>
    </r>
    <r>
      <rPr>
        <sz val="9"/>
        <color indexed="8"/>
        <rFont val="Calibri"/>
        <family val="2"/>
        <charset val="161"/>
      </rPr>
      <t>τεμάχια.</t>
    </r>
  </si>
  <si>
    <t>27.004-1432</t>
  </si>
  <si>
    <r>
      <t xml:space="preserve">39120000-9 Τραπέζια, ντουλάπια, γραφεία και βιβλιοθήκες                      </t>
    </r>
    <r>
      <rPr>
        <b/>
        <sz val="7"/>
        <color rgb="FFFF0000"/>
        <rFont val="Calibri"/>
        <family val="2"/>
        <charset val="161"/>
        <scheme val="minor"/>
      </rPr>
      <t xml:space="preserve">Κ.Α. 10-7133.003 </t>
    </r>
    <r>
      <rPr>
        <b/>
        <sz val="7"/>
        <color rgb="FF000000"/>
        <rFont val="Calibri"/>
        <family val="2"/>
        <charset val="161"/>
        <scheme val="minor"/>
      </rPr>
      <t xml:space="preserve">        </t>
    </r>
    <r>
      <rPr>
        <b/>
        <sz val="7"/>
        <color rgb="FF0070C0"/>
        <rFont val="Calibri"/>
        <family val="2"/>
        <charset val="161"/>
        <scheme val="minor"/>
      </rPr>
      <t>ΕΙΔΙΚΗ ΚΑΤΑΣΚΕΥΗ</t>
    </r>
  </si>
  <si>
    <r>
      <t>Ειδική κατασκευή</t>
    </r>
    <r>
      <rPr>
        <sz val="8"/>
        <color indexed="8"/>
        <rFont val="Calibri"/>
        <family val="2"/>
        <charset val="161"/>
      </rPr>
      <t xml:space="preserve"> με (απόκλιση  ± 0,05m)</t>
    </r>
    <r>
      <rPr>
        <b/>
        <sz val="8"/>
        <color indexed="8"/>
        <rFont val="Calibri"/>
        <family val="2"/>
        <charset val="161"/>
      </rPr>
      <t xml:space="preserve">                                                                                                    α. προέκταση Γραφείου</t>
    </r>
    <r>
      <rPr>
        <sz val="8"/>
        <color indexed="8"/>
        <rFont val="Calibri"/>
        <family val="2"/>
        <charset val="161"/>
      </rPr>
      <t xml:space="preserve"> 25 mm. Χρώματος Ανιγκρέ, Διαστάσεων:  (μήκος, βάθος, ύψος), 1,60*0,70 *0,72 cm  σύμφωνα με τις τεχνικές προδιαγραφές
</t>
    </r>
    <r>
      <rPr>
        <b/>
        <sz val="8"/>
        <color indexed="8"/>
        <rFont val="Calibri"/>
        <family val="2"/>
        <charset val="161"/>
      </rPr>
      <t>β. Γωνία Ημικυκλικού τύπου</t>
    </r>
    <r>
      <rPr>
        <sz val="8"/>
        <color indexed="8"/>
        <rFont val="Calibri"/>
        <family val="2"/>
        <charset val="161"/>
      </rPr>
      <t xml:space="preserve"> 25 mm. διαστάσεων δεξιά 0.90*αριστερά 0.70 m χρώματος Ανιγκρέ. Τοποθέτηση στο γραφείο Γ.Γ. Δήμου 
  Ο ανάδοχος είναι υποχρεωμένος να προσέλθει στον χώρους της Υπηρεσίας για τις τελικές μετρήσιμες διαστάσεις των ειδών λόγω της ιδιαιτερότητας των κατασκευών 
  Στην τιμή προσφοράς Θα συμπεριλαμβάνονται όλα τα παρελκόμενα και η τοποθέτηση από τον ανάδοχο</t>
    </r>
    <r>
      <rPr>
        <b/>
        <sz val="8"/>
        <color indexed="8"/>
        <rFont val="Calibri"/>
        <family val="2"/>
        <charset val="161"/>
      </rPr>
      <t xml:space="preserve">
</t>
    </r>
  </si>
  <si>
    <r>
      <t xml:space="preserve">ΕΛΛΗΝΙΚΗ  ΔΗΜΟΚΡΑΤΙΑ                                                                                                                                      
ΔΗΜΟΣ  ΗΡΑΚΛΕΙΟΥ                                                                                  
Δ/ΝΣΗ: ΟΙΚΟΝΟΜΙΚΩΝ ΥΠΗΡΕΣΙΩΝ                                                                        ΤΜΗΜΑ: ΠΡΟΜΗΘΕΙΩΝ / ΔΗΜΟΠΡΑΣΙΩΝ                                                                                   Ταχ. Δ/νση: ΑΓ.ΤΙΤΟΥ 1                                                                                                                                        
Πληροφορίες: ΤΖΑΝΙΔΑΚΗΣ ΒΑΣΙΛΗΣ                                                        
Τηλ.: 2813409185                                                                                                     
 E-mail: </t>
    </r>
    <r>
      <rPr>
        <b/>
        <sz val="9"/>
        <color indexed="30"/>
        <rFont val="Comic Sans MS"/>
        <family val="4"/>
        <charset val="161"/>
      </rPr>
      <t xml:space="preserve">prom@heraklion.gr                                                          </t>
    </r>
    <r>
      <rPr>
        <b/>
        <sz val="9"/>
        <rFont val="Comic Sans MS"/>
        <family val="4"/>
        <charset val="161"/>
      </rPr>
      <t>Ηράκλειο 28/02/2022</t>
    </r>
  </si>
  <si>
    <t xml:space="preserve"> Τιμή Προσφοράς Προμηθευτή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</si>
</sst>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3" x14ac:knownFonts="1">
    <font>
      <sz val="11"/>
      <color theme="1"/>
      <name val="Calibri"/>
      <family val="2"/>
      <charset val="161"/>
      <scheme val="minor"/>
    </font>
    <font>
      <sz val="11"/>
      <color theme="1"/>
      <name val="Calibri"/>
      <family val="2"/>
      <charset val="161"/>
      <scheme val="minor"/>
    </font>
    <font>
      <sz val="11"/>
      <color rgb="FFFF0000"/>
      <name val="Calibri"/>
      <family val="2"/>
      <charset val="161"/>
      <scheme val="minor"/>
    </font>
    <font>
      <b/>
      <sz val="11"/>
      <color theme="1"/>
      <name val="Calibri"/>
      <family val="2"/>
      <charset val="161"/>
      <scheme val="minor"/>
    </font>
    <font>
      <sz val="10"/>
      <name val="Arial"/>
      <family val="2"/>
      <charset val="161"/>
    </font>
    <font>
      <sz val="9"/>
      <name val="Comic Sans MS"/>
      <family val="4"/>
      <charset val="161"/>
    </font>
    <font>
      <b/>
      <sz val="9"/>
      <color indexed="30"/>
      <name val="Comic Sans MS"/>
      <family val="4"/>
      <charset val="161"/>
    </font>
    <font>
      <b/>
      <sz val="9"/>
      <name val="Comic Sans MS"/>
      <family val="4"/>
      <charset val="161"/>
    </font>
    <font>
      <sz val="9"/>
      <color theme="1"/>
      <name val="Calibri"/>
      <family val="2"/>
      <charset val="161"/>
      <scheme val="minor"/>
    </font>
    <font>
      <sz val="9"/>
      <name val="Arial"/>
      <family val="4"/>
      <charset val="161"/>
    </font>
    <font>
      <sz val="9"/>
      <name val="Arial"/>
      <family val="2"/>
      <charset val="161"/>
    </font>
    <font>
      <b/>
      <sz val="16"/>
      <color theme="1"/>
      <name val="Comic Sans MS"/>
      <family val="4"/>
      <charset val="161"/>
    </font>
    <font>
      <b/>
      <sz val="16"/>
      <color theme="1"/>
      <name val="Calibri"/>
      <family val="2"/>
      <charset val="161"/>
      <scheme val="minor"/>
    </font>
    <font>
      <b/>
      <sz val="9"/>
      <color theme="1"/>
      <name val="Calibri"/>
      <family val="2"/>
      <charset val="161"/>
      <scheme val="minor"/>
    </font>
    <font>
      <b/>
      <sz val="9"/>
      <color indexed="10"/>
      <name val="Calibri"/>
      <family val="2"/>
      <charset val="161"/>
    </font>
    <font>
      <b/>
      <sz val="9"/>
      <color indexed="8"/>
      <name val="Calibri"/>
      <family val="2"/>
      <charset val="161"/>
    </font>
    <font>
      <b/>
      <sz val="9"/>
      <color rgb="FFFF0000"/>
      <name val="Calibri"/>
      <family val="2"/>
      <charset val="161"/>
    </font>
    <font>
      <sz val="9"/>
      <color indexed="8"/>
      <name val="Calibri"/>
      <family val="2"/>
      <charset val="161"/>
    </font>
    <font>
      <b/>
      <sz val="9"/>
      <color rgb="FF0070C0"/>
      <name val="Calibri"/>
      <family val="2"/>
      <charset val="161"/>
    </font>
    <font>
      <b/>
      <u/>
      <sz val="9"/>
      <color rgb="FF0070C0"/>
      <name val="Calibri"/>
      <family val="2"/>
      <charset val="161"/>
    </font>
    <font>
      <u/>
      <sz val="9"/>
      <color indexed="8"/>
      <name val="Calibri"/>
      <family val="2"/>
      <charset val="161"/>
    </font>
    <font>
      <sz val="8"/>
      <name val="Comic Sans MS"/>
      <family val="4"/>
      <charset val="161"/>
    </font>
    <font>
      <sz val="8"/>
      <color theme="1"/>
      <name val="Calibri"/>
      <family val="2"/>
      <charset val="161"/>
      <scheme val="minor"/>
    </font>
    <font>
      <b/>
      <sz val="10"/>
      <color theme="1"/>
      <name val="Calibri"/>
      <family val="2"/>
      <charset val="161"/>
      <scheme val="minor"/>
    </font>
    <font>
      <b/>
      <sz val="10"/>
      <color indexed="10"/>
      <name val="Calibri"/>
      <family val="2"/>
      <charset val="161"/>
    </font>
    <font>
      <b/>
      <u/>
      <sz val="10"/>
      <color indexed="30"/>
      <name val="Calibri"/>
      <family val="2"/>
      <charset val="161"/>
    </font>
    <font>
      <b/>
      <sz val="10"/>
      <color indexed="8"/>
      <name val="Calibri"/>
      <family val="2"/>
      <charset val="161"/>
    </font>
    <font>
      <b/>
      <i/>
      <sz val="10"/>
      <color indexed="8"/>
      <name val="Calibri"/>
      <family val="2"/>
      <charset val="161"/>
    </font>
    <font>
      <sz val="10"/>
      <color indexed="8"/>
      <name val="Calibri"/>
      <family val="2"/>
      <charset val="161"/>
    </font>
    <font>
      <sz val="10"/>
      <color theme="1"/>
      <name val="Calibri"/>
      <family val="2"/>
      <charset val="161"/>
      <scheme val="minor"/>
    </font>
    <font>
      <b/>
      <sz val="8"/>
      <color indexed="8"/>
      <name val="Calibri"/>
      <family val="2"/>
      <charset val="161"/>
    </font>
    <font>
      <sz val="8"/>
      <color indexed="8"/>
      <name val="Calibri"/>
      <family val="2"/>
      <charset val="161"/>
    </font>
    <font>
      <b/>
      <i/>
      <sz val="8"/>
      <color indexed="8"/>
      <name val="Calibri"/>
      <family val="2"/>
      <charset val="161"/>
    </font>
    <font>
      <b/>
      <sz val="6"/>
      <color rgb="FF000000"/>
      <name val="Calibri"/>
      <family val="2"/>
      <charset val="161"/>
      <scheme val="minor"/>
    </font>
    <font>
      <b/>
      <sz val="8"/>
      <color rgb="FF000000"/>
      <name val="Calibri"/>
      <family val="2"/>
      <charset val="161"/>
      <scheme val="minor"/>
    </font>
    <font>
      <b/>
      <sz val="6"/>
      <color theme="1"/>
      <name val="Calibri"/>
      <family val="2"/>
      <charset val="161"/>
      <scheme val="minor"/>
    </font>
    <font>
      <b/>
      <sz val="8"/>
      <color theme="1"/>
      <name val="Calibri"/>
      <family val="2"/>
      <charset val="161"/>
      <scheme val="minor"/>
    </font>
    <font>
      <b/>
      <sz val="7"/>
      <color theme="1"/>
      <name val="Calibri"/>
      <family val="2"/>
      <charset val="161"/>
      <scheme val="minor"/>
    </font>
    <font>
      <b/>
      <sz val="7"/>
      <color rgb="FF000000"/>
      <name val="Calibri"/>
      <family val="2"/>
      <charset val="161"/>
      <scheme val="minor"/>
    </font>
    <font>
      <b/>
      <sz val="7"/>
      <color rgb="FFFF0000"/>
      <name val="Calibri"/>
      <family val="2"/>
      <charset val="161"/>
      <scheme val="minor"/>
    </font>
    <font>
      <b/>
      <sz val="7"/>
      <color indexed="30"/>
      <name val="Calibri"/>
      <family val="2"/>
      <charset val="161"/>
      <scheme val="minor"/>
    </font>
    <font>
      <sz val="8"/>
      <name val="Calibri"/>
      <family val="2"/>
      <charset val="161"/>
      <scheme val="minor"/>
    </font>
    <font>
      <b/>
      <sz val="8"/>
      <name val="Calibri"/>
      <family val="2"/>
      <charset val="161"/>
      <scheme val="minor"/>
    </font>
    <font>
      <u/>
      <sz val="8"/>
      <name val="Calibri"/>
      <family val="2"/>
      <charset val="161"/>
      <scheme val="minor"/>
    </font>
    <font>
      <sz val="10"/>
      <color indexed="8"/>
      <name val="Arial"/>
      <family val="2"/>
      <charset val="161"/>
    </font>
    <font>
      <b/>
      <i/>
      <sz val="8"/>
      <color theme="1"/>
      <name val="Calibri"/>
      <family val="2"/>
      <charset val="161"/>
      <scheme val="minor"/>
    </font>
    <font>
      <u/>
      <sz val="8"/>
      <color theme="1"/>
      <name val="Calibri"/>
      <family val="2"/>
      <charset val="161"/>
      <scheme val="minor"/>
    </font>
    <font>
      <i/>
      <sz val="8"/>
      <color theme="1"/>
      <name val="Calibri"/>
      <family val="2"/>
      <charset val="161"/>
      <scheme val="minor"/>
    </font>
    <font>
      <b/>
      <sz val="7"/>
      <color indexed="8"/>
      <name val="Calibri"/>
      <family val="2"/>
      <charset val="161"/>
      <scheme val="minor"/>
    </font>
    <font>
      <b/>
      <sz val="7"/>
      <color rgb="FF0070C0"/>
      <name val="Calibri"/>
      <family val="2"/>
      <charset val="161"/>
      <scheme val="minor"/>
    </font>
    <font>
      <b/>
      <sz val="8"/>
      <color rgb="FFFF0000"/>
      <name val="Calibri"/>
      <family val="2"/>
      <charset val="161"/>
      <scheme val="minor"/>
    </font>
    <font>
      <b/>
      <sz val="7"/>
      <color indexed="30"/>
      <name val="Calibri"/>
      <family val="2"/>
      <charset val="161"/>
    </font>
    <font>
      <b/>
      <sz val="8"/>
      <color rgb="FFFF0000"/>
      <name val="Calibri"/>
      <family val="2"/>
      <charset val="161"/>
    </font>
    <font>
      <b/>
      <sz val="10"/>
      <color indexed="30"/>
      <name val="Calibri"/>
      <family val="2"/>
      <charset val="161"/>
    </font>
    <font>
      <sz val="7"/>
      <color rgb="FF000000"/>
      <name val="Calibri"/>
      <family val="2"/>
      <charset val="161"/>
      <scheme val="minor"/>
    </font>
    <font>
      <sz val="8"/>
      <color rgb="FFFF0000"/>
      <name val="Calibri"/>
      <family val="2"/>
      <charset val="161"/>
    </font>
    <font>
      <b/>
      <sz val="8"/>
      <color rgb="FF0070C0"/>
      <name val="Calibri"/>
      <family val="2"/>
      <charset val="161"/>
    </font>
    <font>
      <sz val="7"/>
      <color theme="1"/>
      <name val="Calibri"/>
      <family val="2"/>
      <charset val="161"/>
      <scheme val="minor"/>
    </font>
    <font>
      <sz val="8"/>
      <color rgb="FFFF0000"/>
      <name val="Calibri"/>
      <family val="2"/>
      <charset val="161"/>
      <scheme val="minor"/>
    </font>
    <font>
      <b/>
      <sz val="8"/>
      <color rgb="FF0070C0"/>
      <name val="Calibri"/>
      <family val="2"/>
      <charset val="161"/>
      <scheme val="minor"/>
    </font>
    <font>
      <b/>
      <sz val="7"/>
      <name val="Calibri"/>
      <family val="2"/>
      <charset val="161"/>
      <scheme val="minor"/>
    </font>
    <font>
      <b/>
      <sz val="8"/>
      <color theme="5" tint="-0.249977111117893"/>
      <name val="Calibri"/>
      <family val="2"/>
      <charset val="161"/>
      <scheme val="minor"/>
    </font>
    <font>
      <sz val="8"/>
      <color rgb="FFFFFF00"/>
      <name val="Calibri"/>
      <family val="2"/>
      <charset val="161"/>
      <scheme val="minor"/>
    </font>
    <font>
      <sz val="7"/>
      <name val="Calibri"/>
      <family val="2"/>
      <charset val="161"/>
      <scheme val="minor"/>
    </font>
    <font>
      <sz val="7"/>
      <color rgb="FFFF0000"/>
      <name val="Calibri"/>
      <family val="2"/>
      <charset val="161"/>
      <scheme val="minor"/>
    </font>
    <font>
      <sz val="8"/>
      <color rgb="FF000000"/>
      <name val="Calibri"/>
      <family val="2"/>
      <charset val="161"/>
      <scheme val="minor"/>
    </font>
    <font>
      <b/>
      <sz val="12"/>
      <color theme="1"/>
      <name val="Calibri"/>
      <family val="2"/>
      <charset val="161"/>
      <scheme val="minor"/>
    </font>
    <font>
      <sz val="12"/>
      <color theme="1"/>
      <name val="Calibri"/>
      <family val="2"/>
      <charset val="161"/>
      <scheme val="minor"/>
    </font>
    <font>
      <b/>
      <sz val="8"/>
      <color indexed="30"/>
      <name val="Calibri"/>
      <family val="2"/>
      <charset val="161"/>
    </font>
    <font>
      <b/>
      <u/>
      <sz val="8"/>
      <color indexed="10"/>
      <name val="Calibri"/>
      <family val="2"/>
      <charset val="161"/>
    </font>
    <font>
      <sz val="8"/>
      <color theme="1"/>
      <name val="Comic Sans MS"/>
      <family val="4"/>
      <charset val="161"/>
    </font>
    <font>
      <b/>
      <sz val="11"/>
      <color theme="1"/>
      <name val="Comic Sans MS"/>
      <family val="4"/>
      <charset val="161"/>
    </font>
    <font>
      <b/>
      <i/>
      <sz val="7"/>
      <color rgb="FFFF0000"/>
      <name val="Calibri"/>
      <family val="2"/>
      <charset val="161"/>
      <scheme val="minor"/>
    </font>
  </fonts>
  <fills count="10">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 fillId="0" borderId="0"/>
    <xf numFmtId="0" fontId="4" fillId="0" borderId="0"/>
    <xf numFmtId="0" fontId="44" fillId="0" borderId="0"/>
    <xf numFmtId="0" fontId="1" fillId="0" borderId="0"/>
    <xf numFmtId="0" fontId="4" fillId="0" borderId="0"/>
  </cellStyleXfs>
  <cellXfs count="95">
    <xf numFmtId="0" fontId="0" fillId="0" borderId="0" xfId="0"/>
    <xf numFmtId="2" fontId="0" fillId="0" borderId="0" xfId="0" applyNumberFormat="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6" fillId="0" borderId="1" xfId="0" applyFont="1" applyBorder="1" applyAlignment="1">
      <alignment horizontal="center" vertical="center"/>
    </xf>
    <xf numFmtId="0" fontId="37" fillId="0" borderId="1" xfId="0" applyFont="1" applyBorder="1" applyAlignment="1">
      <alignment horizontal="center" vertical="center"/>
    </xf>
    <xf numFmtId="0" fontId="38" fillId="0" borderId="1" xfId="0" applyFont="1" applyBorder="1" applyAlignment="1">
      <alignment horizontal="center" vertical="center" wrapText="1"/>
    </xf>
    <xf numFmtId="0" fontId="41" fillId="0" borderId="1" xfId="0" applyFont="1" applyBorder="1" applyAlignment="1">
      <alignment horizontal="left" vertical="center" wrapText="1"/>
    </xf>
    <xf numFmtId="0" fontId="30" fillId="0" borderId="1" xfId="3" applyFont="1" applyBorder="1" applyAlignment="1">
      <alignment horizontal="center" vertical="center" wrapText="1"/>
    </xf>
    <xf numFmtId="0" fontId="45" fillId="6" borderId="1" xfId="0" applyFont="1" applyFill="1" applyBorder="1" applyAlignment="1">
      <alignment horizontal="center" vertical="center"/>
    </xf>
    <xf numFmtId="2" fontId="22" fillId="0" borderId="1" xfId="0" applyNumberFormat="1" applyFont="1" applyBorder="1" applyAlignment="1">
      <alignment horizontal="center" vertical="center"/>
    </xf>
    <xf numFmtId="0" fontId="22" fillId="0" borderId="1" xfId="0" applyFont="1" applyBorder="1" applyAlignment="1">
      <alignment horizontal="left" vertical="center" wrapText="1"/>
    </xf>
    <xf numFmtId="0" fontId="47" fillId="6" borderId="1" xfId="0" applyFont="1" applyFill="1" applyBorder="1" applyAlignment="1">
      <alignment horizontal="center" vertical="center"/>
    </xf>
    <xf numFmtId="0" fontId="31" fillId="0" borderId="1" xfId="3" applyFont="1" applyBorder="1" applyAlignment="1">
      <alignment horizontal="left" vertical="center" wrapText="1"/>
    </xf>
    <xf numFmtId="0" fontId="37" fillId="0" borderId="2" xfId="0" applyFont="1" applyBorder="1" applyAlignment="1">
      <alignment horizontal="center" vertical="center"/>
    </xf>
    <xf numFmtId="0" fontId="38" fillId="0" borderId="2" xfId="0" applyFont="1" applyBorder="1" applyAlignment="1">
      <alignment horizontal="center" vertical="center" wrapText="1"/>
    </xf>
    <xf numFmtId="0" fontId="48" fillId="0" borderId="1" xfId="0" applyFont="1" applyBorder="1" applyAlignment="1">
      <alignment horizontal="center" vertical="center" wrapText="1"/>
    </xf>
    <xf numFmtId="0" fontId="30" fillId="0" borderId="1" xfId="0" applyFont="1" applyBorder="1" applyAlignment="1">
      <alignment horizontal="left" vertical="center" wrapText="1"/>
    </xf>
    <xf numFmtId="0" fontId="31"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0" fontId="22" fillId="7" borderId="1" xfId="0" applyFont="1" applyFill="1" applyBorder="1" applyAlignment="1">
      <alignment horizontal="center" vertical="center" wrapText="1"/>
    </xf>
    <xf numFmtId="1" fontId="45" fillId="0" borderId="1" xfId="0" applyNumberFormat="1" applyFont="1" applyBorder="1" applyAlignment="1">
      <alignment horizontal="center" vertical="center"/>
    </xf>
    <xf numFmtId="2" fontId="45" fillId="0" borderId="1" xfId="0" applyNumberFormat="1" applyFont="1" applyBorder="1" applyAlignment="1">
      <alignment horizontal="center" vertical="center"/>
    </xf>
    <xf numFmtId="2" fontId="36"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31" fillId="0" borderId="1" xfId="0" applyFont="1" applyBorder="1" applyAlignment="1">
      <alignment horizontal="left" vertical="center" wrapText="1"/>
    </xf>
    <xf numFmtId="0" fontId="41" fillId="0" borderId="1" xfId="0" applyFont="1" applyBorder="1" applyAlignment="1">
      <alignment horizontal="center" vertical="center" wrapText="1"/>
    </xf>
    <xf numFmtId="49" fontId="37" fillId="0" borderId="1" xfId="4" applyNumberFormat="1" applyFont="1" applyBorder="1" applyAlignment="1">
      <alignment horizontal="center" vertical="center"/>
    </xf>
    <xf numFmtId="49" fontId="57" fillId="0" borderId="1" xfId="4" applyNumberFormat="1" applyFont="1" applyBorder="1" applyAlignment="1">
      <alignment horizontal="center" vertical="center" wrapText="1"/>
    </xf>
    <xf numFmtId="49" fontId="22" fillId="0" borderId="1" xfId="4" applyNumberFormat="1" applyFont="1" applyBorder="1" applyAlignment="1">
      <alignment horizontal="left" vertical="center" wrapText="1"/>
    </xf>
    <xf numFmtId="0" fontId="60"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42" fillId="0" borderId="1" xfId="0" applyFont="1" applyBorder="1" applyAlignment="1">
      <alignment horizontal="left" vertical="center" wrapText="1"/>
    </xf>
    <xf numFmtId="0" fontId="0" fillId="0" borderId="0" xfId="0" applyAlignment="1">
      <alignment horizontal="center" vertical="center"/>
    </xf>
    <xf numFmtId="0" fontId="37" fillId="0" borderId="1" xfId="0" applyFont="1" applyBorder="1" applyAlignment="1">
      <alignment horizontal="center" vertical="center" wrapText="1"/>
    </xf>
    <xf numFmtId="0" fontId="36" fillId="0" borderId="1" xfId="0" applyFont="1" applyBorder="1" applyAlignment="1">
      <alignment vertical="center" wrapText="1"/>
    </xf>
    <xf numFmtId="0" fontId="63" fillId="0" borderId="1" xfId="0" applyFont="1" applyBorder="1" applyAlignment="1">
      <alignment horizontal="center" vertical="center" wrapText="1"/>
    </xf>
    <xf numFmtId="0" fontId="60" fillId="0" borderId="1" xfId="5" applyFont="1" applyBorder="1" applyAlignment="1">
      <alignment horizontal="center" vertical="center" wrapText="1"/>
    </xf>
    <xf numFmtId="0" fontId="63" fillId="0" borderId="1" xfId="5" applyFont="1" applyBorder="1" applyAlignment="1">
      <alignment horizontal="center" vertical="center" wrapText="1"/>
    </xf>
    <xf numFmtId="0" fontId="8" fillId="0" borderId="1" xfId="0" applyFont="1" applyBorder="1" applyAlignment="1">
      <alignment horizontal="center" vertical="center"/>
    </xf>
    <xf numFmtId="2" fontId="0" fillId="0" borderId="0" xfId="0" applyNumberFormat="1" applyAlignment="1">
      <alignment horizontal="center" vertical="center"/>
    </xf>
    <xf numFmtId="0" fontId="36" fillId="0" borderId="1" xfId="0" applyFont="1" applyBorder="1" applyAlignment="1">
      <alignment horizontal="left" vertical="center" wrapText="1"/>
    </xf>
    <xf numFmtId="1" fontId="34" fillId="0" borderId="1" xfId="0" applyNumberFormat="1" applyFont="1" applyBorder="1" applyAlignment="1">
      <alignment horizontal="center" vertical="center" wrapText="1"/>
    </xf>
    <xf numFmtId="2" fontId="65"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wrapText="1"/>
    </xf>
    <xf numFmtId="0" fontId="0" fillId="0" borderId="1" xfId="0" applyBorder="1"/>
    <xf numFmtId="0" fontId="3"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22" fillId="0" borderId="1" xfId="0"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xf numFmtId="0" fontId="23" fillId="0" borderId="1" xfId="0" applyFont="1" applyBorder="1" applyAlignment="1">
      <alignment horizontal="center" vertical="center" wrapText="1"/>
    </xf>
    <xf numFmtId="1" fontId="23"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70" fillId="0" borderId="0" xfId="0" applyFont="1"/>
    <xf numFmtId="0" fontId="23"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vertical="center" wrapText="1"/>
    </xf>
    <xf numFmtId="0" fontId="2" fillId="0" borderId="0" xfId="0" applyFont="1" applyFill="1"/>
    <xf numFmtId="0" fontId="31" fillId="0" borderId="1" xfId="0" applyFont="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wrapText="1"/>
    </xf>
    <xf numFmtId="0" fontId="7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23" fillId="0" borderId="1" xfId="0" applyFont="1" applyBorder="1" applyAlignment="1">
      <alignment horizontal="center" vertical="center"/>
    </xf>
    <xf numFmtId="0" fontId="0" fillId="0" borderId="1" xfId="0" applyBorder="1"/>
    <xf numFmtId="0" fontId="23" fillId="4" borderId="1" xfId="0" applyFont="1" applyFill="1" applyBorder="1" applyAlignment="1">
      <alignment horizontal="left" vertical="center" wrapText="1"/>
    </xf>
    <xf numFmtId="0" fontId="23" fillId="0" borderId="1" xfId="0" applyFont="1" applyBorder="1"/>
    <xf numFmtId="0" fontId="8" fillId="0" borderId="1" xfId="0" applyFont="1" applyBorder="1" applyAlignment="1">
      <alignment horizontal="left" vertical="center" wrapText="1"/>
    </xf>
    <xf numFmtId="0" fontId="8" fillId="0" borderId="1" xfId="0" applyFont="1" applyBorder="1" applyAlignment="1">
      <alignment wrapText="1"/>
    </xf>
    <xf numFmtId="0" fontId="36" fillId="7" borderId="1" xfId="0" applyFont="1" applyFill="1" applyBorder="1" applyAlignment="1">
      <alignment horizontal="center" vertical="center" wrapText="1"/>
    </xf>
    <xf numFmtId="0" fontId="66" fillId="4" borderId="1" xfId="0" applyFont="1" applyFill="1" applyBorder="1" applyAlignment="1">
      <alignment horizontal="center" vertical="center" wrapText="1"/>
    </xf>
    <xf numFmtId="0" fontId="67" fillId="4" borderId="1" xfId="0" applyFont="1" applyFill="1" applyBorder="1" applyAlignment="1">
      <alignment wrapText="1"/>
    </xf>
    <xf numFmtId="0" fontId="3" fillId="8" borderId="1" xfId="0" applyFont="1" applyFill="1" applyBorder="1" applyAlignment="1">
      <alignment horizontal="center" vertical="center" wrapText="1"/>
    </xf>
    <xf numFmtId="0" fontId="5" fillId="0" borderId="1" xfId="1" applyFont="1" applyBorder="1" applyAlignment="1">
      <alignment horizontal="right" vertical="center"/>
    </xf>
    <xf numFmtId="0" fontId="5" fillId="0" borderId="1" xfId="2" applyFont="1" applyBorder="1" applyAlignment="1">
      <alignment horizontal="left" vertical="center" wrapText="1"/>
    </xf>
    <xf numFmtId="0" fontId="8" fillId="0" borderId="1" xfId="0" applyFont="1" applyBorder="1"/>
    <xf numFmtId="0" fontId="9" fillId="0" borderId="1" xfId="2" applyFont="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3" fillId="0" borderId="1" xfId="0" applyFont="1" applyBorder="1" applyAlignment="1">
      <alignment horizontal="left" vertical="center" wrapText="1"/>
    </xf>
    <xf numFmtId="0" fontId="8" fillId="0" borderId="1" xfId="0" applyFont="1" applyBorder="1" applyAlignment="1">
      <alignment horizontal="left"/>
    </xf>
    <xf numFmtId="0" fontId="21" fillId="3" borderId="1" xfId="2" applyFont="1" applyFill="1" applyBorder="1" applyAlignment="1">
      <alignment horizontal="left" vertical="center" wrapText="1"/>
    </xf>
    <xf numFmtId="0" fontId="22" fillId="3" borderId="1" xfId="0" applyFont="1" applyFill="1" applyBorder="1" applyAlignment="1">
      <alignment horizontal="left" vertical="center" wrapText="1"/>
    </xf>
    <xf numFmtId="0" fontId="29" fillId="4" borderId="1" xfId="0" applyFont="1" applyFill="1" applyBorder="1" applyAlignment="1">
      <alignment horizontal="left" wrapText="1"/>
    </xf>
    <xf numFmtId="0" fontId="29" fillId="4" borderId="1" xfId="0" applyFont="1" applyFill="1" applyBorder="1"/>
    <xf numFmtId="0" fontId="22" fillId="5" borderId="1" xfId="0" applyFont="1" applyFill="1" applyBorder="1" applyAlignment="1">
      <alignment horizontal="left" vertical="center" wrapText="1"/>
    </xf>
    <xf numFmtId="0" fontId="22" fillId="5" borderId="1" xfId="0" applyFont="1" applyFill="1" applyBorder="1" applyAlignment="1">
      <alignment wrapText="1"/>
    </xf>
    <xf numFmtId="0" fontId="36" fillId="7" borderId="1" xfId="0" applyFont="1" applyFill="1" applyBorder="1" applyAlignment="1">
      <alignment horizontal="center" vertical="center"/>
    </xf>
    <xf numFmtId="0" fontId="22" fillId="7" borderId="1" xfId="0" applyFont="1" applyFill="1" applyBorder="1" applyAlignment="1">
      <alignment wrapText="1"/>
    </xf>
    <xf numFmtId="164" fontId="72" fillId="9" borderId="1" xfId="0" applyNumberFormat="1" applyFont="1" applyFill="1" applyBorder="1" applyAlignment="1">
      <alignment horizontal="center" vertical="center" wrapText="1"/>
    </xf>
  </cellXfs>
  <cellStyles count="6">
    <cellStyle name="Βασικό_ΛΙΣΤΑ ΑΝΑΛΩΣΙΜΩΝ ΕΙΔΩΝ" xfId="3" xr:uid="{C9E3B532-3D92-40AD-A496-82B8D4280AC0}"/>
    <cellStyle name="Βασικό_Φύλλο1" xfId="5" xr:uid="{F664F856-4232-43E2-AD51-A3F10F4F2213}"/>
    <cellStyle name="Κανονικό" xfId="0" builtinId="0"/>
    <cellStyle name="Κανονικό 3" xfId="1" xr:uid="{DF8A02E3-81C8-4325-BA53-1C2EE7658719}"/>
    <cellStyle name="Κανονικό 3 2" xfId="4" xr:uid="{D924895E-5989-4694-9D45-DFEAAF50CC2E}"/>
    <cellStyle name="Κανονικό 4" xfId="2" xr:uid="{2AC92E6E-E5C1-4534-9053-7AD88C0734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0</xdr:row>
      <xdr:rowOff>53340</xdr:rowOff>
    </xdr:from>
    <xdr:to>
      <xdr:col>2</xdr:col>
      <xdr:colOff>579120</xdr:colOff>
      <xdr:row>0</xdr:row>
      <xdr:rowOff>868680</xdr:rowOff>
    </xdr:to>
    <xdr:pic>
      <xdr:nvPicPr>
        <xdr:cNvPr id="2" name="Picture 3">
          <a:extLst>
            <a:ext uri="{FF2B5EF4-FFF2-40B4-BE49-F238E27FC236}">
              <a16:creationId xmlns:a16="http://schemas.microsoft.com/office/drawing/2014/main" id="{01F90105-C580-4C17-8684-ABE62C552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3340"/>
          <a:ext cx="1125855" cy="8153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FA0B-B03E-4297-8CAA-B010D244B87D}">
  <dimension ref="A1:R63"/>
  <sheetViews>
    <sheetView tabSelected="1" workbookViewId="0">
      <selection activeCell="A2" sqref="A2:F2"/>
    </sheetView>
  </sheetViews>
  <sheetFormatPr defaultRowHeight="15" x14ac:dyDescent="0.25"/>
  <cols>
    <col min="1" max="1" width="2.5703125" style="58" bestFit="1" customWidth="1"/>
    <col min="2" max="2" width="8.140625" style="58" bestFit="1" customWidth="1"/>
    <col min="3" max="3" width="12.42578125" style="58" customWidth="1"/>
    <col min="4" max="4" width="32.7109375" style="59" customWidth="1"/>
    <col min="5" max="5" width="3.85546875" style="60" customWidth="1"/>
    <col min="6" max="6" width="7" bestFit="1" customWidth="1"/>
    <col min="7" max="7" width="8.42578125" customWidth="1"/>
    <col min="8" max="8" width="7.42578125" bestFit="1" customWidth="1"/>
    <col min="9" max="9" width="7.140625" bestFit="1" customWidth="1"/>
    <col min="10" max="10" width="8" bestFit="1" customWidth="1"/>
    <col min="14" max="14" width="28.85546875" customWidth="1"/>
    <col min="256" max="256" width="2.5703125" bestFit="1" customWidth="1"/>
    <col min="257" max="257" width="8.5703125" bestFit="1" customWidth="1"/>
    <col min="258" max="258" width="12.42578125" customWidth="1"/>
    <col min="259" max="259" width="38.85546875" customWidth="1"/>
    <col min="260" max="260" width="7" bestFit="1" customWidth="1"/>
    <col min="261" max="261" width="6.5703125" bestFit="1" customWidth="1"/>
    <col min="262" max="264" width="6.7109375" bestFit="1" customWidth="1"/>
    <col min="265" max="265" width="17.28515625" customWidth="1"/>
    <col min="512" max="512" width="2.5703125" bestFit="1" customWidth="1"/>
    <col min="513" max="513" width="8.5703125" bestFit="1" customWidth="1"/>
    <col min="514" max="514" width="12.42578125" customWidth="1"/>
    <col min="515" max="515" width="38.85546875" customWidth="1"/>
    <col min="516" max="516" width="7" bestFit="1" customWidth="1"/>
    <col min="517" max="517" width="6.5703125" bestFit="1" customWidth="1"/>
    <col min="518" max="520" width="6.7109375" bestFit="1" customWidth="1"/>
    <col min="521" max="521" width="17.28515625" customWidth="1"/>
    <col min="768" max="768" width="2.5703125" bestFit="1" customWidth="1"/>
    <col min="769" max="769" width="8.5703125" bestFit="1" customWidth="1"/>
    <col min="770" max="770" width="12.42578125" customWidth="1"/>
    <col min="771" max="771" width="38.85546875" customWidth="1"/>
    <col min="772" max="772" width="7" bestFit="1" customWidth="1"/>
    <col min="773" max="773" width="6.5703125" bestFit="1" customWidth="1"/>
    <col min="774" max="776" width="6.7109375" bestFit="1" customWidth="1"/>
    <col min="777" max="777" width="17.28515625" customWidth="1"/>
    <col min="1024" max="1024" width="2.5703125" bestFit="1" customWidth="1"/>
    <col min="1025" max="1025" width="8.5703125" bestFit="1" customWidth="1"/>
    <col min="1026" max="1026" width="12.42578125" customWidth="1"/>
    <col min="1027" max="1027" width="38.85546875" customWidth="1"/>
    <col min="1028" max="1028" width="7" bestFit="1" customWidth="1"/>
    <col min="1029" max="1029" width="6.5703125" bestFit="1" customWidth="1"/>
    <col min="1030" max="1032" width="6.7109375" bestFit="1" customWidth="1"/>
    <col min="1033" max="1033" width="17.28515625" customWidth="1"/>
    <col min="1280" max="1280" width="2.5703125" bestFit="1" customWidth="1"/>
    <col min="1281" max="1281" width="8.5703125" bestFit="1" customWidth="1"/>
    <col min="1282" max="1282" width="12.42578125" customWidth="1"/>
    <col min="1283" max="1283" width="38.85546875" customWidth="1"/>
    <col min="1284" max="1284" width="7" bestFit="1" customWidth="1"/>
    <col min="1285" max="1285" width="6.5703125" bestFit="1" customWidth="1"/>
    <col min="1286" max="1288" width="6.7109375" bestFit="1" customWidth="1"/>
    <col min="1289" max="1289" width="17.28515625" customWidth="1"/>
    <col min="1536" max="1536" width="2.5703125" bestFit="1" customWidth="1"/>
    <col min="1537" max="1537" width="8.5703125" bestFit="1" customWidth="1"/>
    <col min="1538" max="1538" width="12.42578125" customWidth="1"/>
    <col min="1539" max="1539" width="38.85546875" customWidth="1"/>
    <col min="1540" max="1540" width="7" bestFit="1" customWidth="1"/>
    <col min="1541" max="1541" width="6.5703125" bestFit="1" customWidth="1"/>
    <col min="1542" max="1544" width="6.7109375" bestFit="1" customWidth="1"/>
    <col min="1545" max="1545" width="17.28515625" customWidth="1"/>
    <col min="1792" max="1792" width="2.5703125" bestFit="1" customWidth="1"/>
    <col min="1793" max="1793" width="8.5703125" bestFit="1" customWidth="1"/>
    <col min="1794" max="1794" width="12.42578125" customWidth="1"/>
    <col min="1795" max="1795" width="38.85546875" customWidth="1"/>
    <col min="1796" max="1796" width="7" bestFit="1" customWidth="1"/>
    <col min="1797" max="1797" width="6.5703125" bestFit="1" customWidth="1"/>
    <col min="1798" max="1800" width="6.7109375" bestFit="1" customWidth="1"/>
    <col min="1801" max="1801" width="17.28515625" customWidth="1"/>
    <col min="2048" max="2048" width="2.5703125" bestFit="1" customWidth="1"/>
    <col min="2049" max="2049" width="8.5703125" bestFit="1" customWidth="1"/>
    <col min="2050" max="2050" width="12.42578125" customWidth="1"/>
    <col min="2051" max="2051" width="38.85546875" customWidth="1"/>
    <col min="2052" max="2052" width="7" bestFit="1" customWidth="1"/>
    <col min="2053" max="2053" width="6.5703125" bestFit="1" customWidth="1"/>
    <col min="2054" max="2056" width="6.7109375" bestFit="1" customWidth="1"/>
    <col min="2057" max="2057" width="17.28515625" customWidth="1"/>
    <col min="2304" max="2304" width="2.5703125" bestFit="1" customWidth="1"/>
    <col min="2305" max="2305" width="8.5703125" bestFit="1" customWidth="1"/>
    <col min="2306" max="2306" width="12.42578125" customWidth="1"/>
    <col min="2307" max="2307" width="38.85546875" customWidth="1"/>
    <col min="2308" max="2308" width="7" bestFit="1" customWidth="1"/>
    <col min="2309" max="2309" width="6.5703125" bestFit="1" customWidth="1"/>
    <col min="2310" max="2312" width="6.7109375" bestFit="1" customWidth="1"/>
    <col min="2313" max="2313" width="17.28515625" customWidth="1"/>
    <col min="2560" max="2560" width="2.5703125" bestFit="1" customWidth="1"/>
    <col min="2561" max="2561" width="8.5703125" bestFit="1" customWidth="1"/>
    <col min="2562" max="2562" width="12.42578125" customWidth="1"/>
    <col min="2563" max="2563" width="38.85546875" customWidth="1"/>
    <col min="2564" max="2564" width="7" bestFit="1" customWidth="1"/>
    <col min="2565" max="2565" width="6.5703125" bestFit="1" customWidth="1"/>
    <col min="2566" max="2568" width="6.7109375" bestFit="1" customWidth="1"/>
    <col min="2569" max="2569" width="17.28515625" customWidth="1"/>
    <col min="2816" max="2816" width="2.5703125" bestFit="1" customWidth="1"/>
    <col min="2817" max="2817" width="8.5703125" bestFit="1" customWidth="1"/>
    <col min="2818" max="2818" width="12.42578125" customWidth="1"/>
    <col min="2819" max="2819" width="38.85546875" customWidth="1"/>
    <col min="2820" max="2820" width="7" bestFit="1" customWidth="1"/>
    <col min="2821" max="2821" width="6.5703125" bestFit="1" customWidth="1"/>
    <col min="2822" max="2824" width="6.7109375" bestFit="1" customWidth="1"/>
    <col min="2825" max="2825" width="17.28515625" customWidth="1"/>
    <col min="3072" max="3072" width="2.5703125" bestFit="1" customWidth="1"/>
    <col min="3073" max="3073" width="8.5703125" bestFit="1" customWidth="1"/>
    <col min="3074" max="3074" width="12.42578125" customWidth="1"/>
    <col min="3075" max="3075" width="38.85546875" customWidth="1"/>
    <col min="3076" max="3076" width="7" bestFit="1" customWidth="1"/>
    <col min="3077" max="3077" width="6.5703125" bestFit="1" customWidth="1"/>
    <col min="3078" max="3080" width="6.7109375" bestFit="1" customWidth="1"/>
    <col min="3081" max="3081" width="17.28515625" customWidth="1"/>
    <col min="3328" max="3328" width="2.5703125" bestFit="1" customWidth="1"/>
    <col min="3329" max="3329" width="8.5703125" bestFit="1" customWidth="1"/>
    <col min="3330" max="3330" width="12.42578125" customWidth="1"/>
    <col min="3331" max="3331" width="38.85546875" customWidth="1"/>
    <col min="3332" max="3332" width="7" bestFit="1" customWidth="1"/>
    <col min="3333" max="3333" width="6.5703125" bestFit="1" customWidth="1"/>
    <col min="3334" max="3336" width="6.7109375" bestFit="1" customWidth="1"/>
    <col min="3337" max="3337" width="17.28515625" customWidth="1"/>
    <col min="3584" max="3584" width="2.5703125" bestFit="1" customWidth="1"/>
    <col min="3585" max="3585" width="8.5703125" bestFit="1" customWidth="1"/>
    <col min="3586" max="3586" width="12.42578125" customWidth="1"/>
    <col min="3587" max="3587" width="38.85546875" customWidth="1"/>
    <col min="3588" max="3588" width="7" bestFit="1" customWidth="1"/>
    <col min="3589" max="3589" width="6.5703125" bestFit="1" customWidth="1"/>
    <col min="3590" max="3592" width="6.7109375" bestFit="1" customWidth="1"/>
    <col min="3593" max="3593" width="17.28515625" customWidth="1"/>
    <col min="3840" max="3840" width="2.5703125" bestFit="1" customWidth="1"/>
    <col min="3841" max="3841" width="8.5703125" bestFit="1" customWidth="1"/>
    <col min="3842" max="3842" width="12.42578125" customWidth="1"/>
    <col min="3843" max="3843" width="38.85546875" customWidth="1"/>
    <col min="3844" max="3844" width="7" bestFit="1" customWidth="1"/>
    <col min="3845" max="3845" width="6.5703125" bestFit="1" customWidth="1"/>
    <col min="3846" max="3848" width="6.7109375" bestFit="1" customWidth="1"/>
    <col min="3849" max="3849" width="17.28515625" customWidth="1"/>
    <col min="4096" max="4096" width="2.5703125" bestFit="1" customWidth="1"/>
    <col min="4097" max="4097" width="8.5703125" bestFit="1" customWidth="1"/>
    <col min="4098" max="4098" width="12.42578125" customWidth="1"/>
    <col min="4099" max="4099" width="38.85546875" customWidth="1"/>
    <col min="4100" max="4100" width="7" bestFit="1" customWidth="1"/>
    <col min="4101" max="4101" width="6.5703125" bestFit="1" customWidth="1"/>
    <col min="4102" max="4104" width="6.7109375" bestFit="1" customWidth="1"/>
    <col min="4105" max="4105" width="17.28515625" customWidth="1"/>
    <col min="4352" max="4352" width="2.5703125" bestFit="1" customWidth="1"/>
    <col min="4353" max="4353" width="8.5703125" bestFit="1" customWidth="1"/>
    <col min="4354" max="4354" width="12.42578125" customWidth="1"/>
    <col min="4355" max="4355" width="38.85546875" customWidth="1"/>
    <col min="4356" max="4356" width="7" bestFit="1" customWidth="1"/>
    <col min="4357" max="4357" width="6.5703125" bestFit="1" customWidth="1"/>
    <col min="4358" max="4360" width="6.7109375" bestFit="1" customWidth="1"/>
    <col min="4361" max="4361" width="17.28515625" customWidth="1"/>
    <col min="4608" max="4608" width="2.5703125" bestFit="1" customWidth="1"/>
    <col min="4609" max="4609" width="8.5703125" bestFit="1" customWidth="1"/>
    <col min="4610" max="4610" width="12.42578125" customWidth="1"/>
    <col min="4611" max="4611" width="38.85546875" customWidth="1"/>
    <col min="4612" max="4612" width="7" bestFit="1" customWidth="1"/>
    <col min="4613" max="4613" width="6.5703125" bestFit="1" customWidth="1"/>
    <col min="4614" max="4616" width="6.7109375" bestFit="1" customWidth="1"/>
    <col min="4617" max="4617" width="17.28515625" customWidth="1"/>
    <col min="4864" max="4864" width="2.5703125" bestFit="1" customWidth="1"/>
    <col min="4865" max="4865" width="8.5703125" bestFit="1" customWidth="1"/>
    <col min="4866" max="4866" width="12.42578125" customWidth="1"/>
    <col min="4867" max="4867" width="38.85546875" customWidth="1"/>
    <col min="4868" max="4868" width="7" bestFit="1" customWidth="1"/>
    <col min="4869" max="4869" width="6.5703125" bestFit="1" customWidth="1"/>
    <col min="4870" max="4872" width="6.7109375" bestFit="1" customWidth="1"/>
    <col min="4873" max="4873" width="17.28515625" customWidth="1"/>
    <col min="5120" max="5120" width="2.5703125" bestFit="1" customWidth="1"/>
    <col min="5121" max="5121" width="8.5703125" bestFit="1" customWidth="1"/>
    <col min="5122" max="5122" width="12.42578125" customWidth="1"/>
    <col min="5123" max="5123" width="38.85546875" customWidth="1"/>
    <col min="5124" max="5124" width="7" bestFit="1" customWidth="1"/>
    <col min="5125" max="5125" width="6.5703125" bestFit="1" customWidth="1"/>
    <col min="5126" max="5128" width="6.7109375" bestFit="1" customWidth="1"/>
    <col min="5129" max="5129" width="17.28515625" customWidth="1"/>
    <col min="5376" max="5376" width="2.5703125" bestFit="1" customWidth="1"/>
    <col min="5377" max="5377" width="8.5703125" bestFit="1" customWidth="1"/>
    <col min="5378" max="5378" width="12.42578125" customWidth="1"/>
    <col min="5379" max="5379" width="38.85546875" customWidth="1"/>
    <col min="5380" max="5380" width="7" bestFit="1" customWidth="1"/>
    <col min="5381" max="5381" width="6.5703125" bestFit="1" customWidth="1"/>
    <col min="5382" max="5384" width="6.7109375" bestFit="1" customWidth="1"/>
    <col min="5385" max="5385" width="17.28515625" customWidth="1"/>
    <col min="5632" max="5632" width="2.5703125" bestFit="1" customWidth="1"/>
    <col min="5633" max="5633" width="8.5703125" bestFit="1" customWidth="1"/>
    <col min="5634" max="5634" width="12.42578125" customWidth="1"/>
    <col min="5635" max="5635" width="38.85546875" customWidth="1"/>
    <col min="5636" max="5636" width="7" bestFit="1" customWidth="1"/>
    <col min="5637" max="5637" width="6.5703125" bestFit="1" customWidth="1"/>
    <col min="5638" max="5640" width="6.7109375" bestFit="1" customWidth="1"/>
    <col min="5641" max="5641" width="17.28515625" customWidth="1"/>
    <col min="5888" max="5888" width="2.5703125" bestFit="1" customWidth="1"/>
    <col min="5889" max="5889" width="8.5703125" bestFit="1" customWidth="1"/>
    <col min="5890" max="5890" width="12.42578125" customWidth="1"/>
    <col min="5891" max="5891" width="38.85546875" customWidth="1"/>
    <col min="5892" max="5892" width="7" bestFit="1" customWidth="1"/>
    <col min="5893" max="5893" width="6.5703125" bestFit="1" customWidth="1"/>
    <col min="5894" max="5896" width="6.7109375" bestFit="1" customWidth="1"/>
    <col min="5897" max="5897" width="17.28515625" customWidth="1"/>
    <col min="6144" max="6144" width="2.5703125" bestFit="1" customWidth="1"/>
    <col min="6145" max="6145" width="8.5703125" bestFit="1" customWidth="1"/>
    <col min="6146" max="6146" width="12.42578125" customWidth="1"/>
    <col min="6147" max="6147" width="38.85546875" customWidth="1"/>
    <col min="6148" max="6148" width="7" bestFit="1" customWidth="1"/>
    <col min="6149" max="6149" width="6.5703125" bestFit="1" customWidth="1"/>
    <col min="6150" max="6152" width="6.7109375" bestFit="1" customWidth="1"/>
    <col min="6153" max="6153" width="17.28515625" customWidth="1"/>
    <col min="6400" max="6400" width="2.5703125" bestFit="1" customWidth="1"/>
    <col min="6401" max="6401" width="8.5703125" bestFit="1" customWidth="1"/>
    <col min="6402" max="6402" width="12.42578125" customWidth="1"/>
    <col min="6403" max="6403" width="38.85546875" customWidth="1"/>
    <col min="6404" max="6404" width="7" bestFit="1" customWidth="1"/>
    <col min="6405" max="6405" width="6.5703125" bestFit="1" customWidth="1"/>
    <col min="6406" max="6408" width="6.7109375" bestFit="1" customWidth="1"/>
    <col min="6409" max="6409" width="17.28515625" customWidth="1"/>
    <col min="6656" max="6656" width="2.5703125" bestFit="1" customWidth="1"/>
    <col min="6657" max="6657" width="8.5703125" bestFit="1" customWidth="1"/>
    <col min="6658" max="6658" width="12.42578125" customWidth="1"/>
    <col min="6659" max="6659" width="38.85546875" customWidth="1"/>
    <col min="6660" max="6660" width="7" bestFit="1" customWidth="1"/>
    <col min="6661" max="6661" width="6.5703125" bestFit="1" customWidth="1"/>
    <col min="6662" max="6664" width="6.7109375" bestFit="1" customWidth="1"/>
    <col min="6665" max="6665" width="17.28515625" customWidth="1"/>
    <col min="6912" max="6912" width="2.5703125" bestFit="1" customWidth="1"/>
    <col min="6913" max="6913" width="8.5703125" bestFit="1" customWidth="1"/>
    <col min="6914" max="6914" width="12.42578125" customWidth="1"/>
    <col min="6915" max="6915" width="38.85546875" customWidth="1"/>
    <col min="6916" max="6916" width="7" bestFit="1" customWidth="1"/>
    <col min="6917" max="6917" width="6.5703125" bestFit="1" customWidth="1"/>
    <col min="6918" max="6920" width="6.7109375" bestFit="1" customWidth="1"/>
    <col min="6921" max="6921" width="17.28515625" customWidth="1"/>
    <col min="7168" max="7168" width="2.5703125" bestFit="1" customWidth="1"/>
    <col min="7169" max="7169" width="8.5703125" bestFit="1" customWidth="1"/>
    <col min="7170" max="7170" width="12.42578125" customWidth="1"/>
    <col min="7171" max="7171" width="38.85546875" customWidth="1"/>
    <col min="7172" max="7172" width="7" bestFit="1" customWidth="1"/>
    <col min="7173" max="7173" width="6.5703125" bestFit="1" customWidth="1"/>
    <col min="7174" max="7176" width="6.7109375" bestFit="1" customWidth="1"/>
    <col min="7177" max="7177" width="17.28515625" customWidth="1"/>
    <col min="7424" max="7424" width="2.5703125" bestFit="1" customWidth="1"/>
    <col min="7425" max="7425" width="8.5703125" bestFit="1" customWidth="1"/>
    <col min="7426" max="7426" width="12.42578125" customWidth="1"/>
    <col min="7427" max="7427" width="38.85546875" customWidth="1"/>
    <col min="7428" max="7428" width="7" bestFit="1" customWidth="1"/>
    <col min="7429" max="7429" width="6.5703125" bestFit="1" customWidth="1"/>
    <col min="7430" max="7432" width="6.7109375" bestFit="1" customWidth="1"/>
    <col min="7433" max="7433" width="17.28515625" customWidth="1"/>
    <col min="7680" max="7680" width="2.5703125" bestFit="1" customWidth="1"/>
    <col min="7681" max="7681" width="8.5703125" bestFit="1" customWidth="1"/>
    <col min="7682" max="7682" width="12.42578125" customWidth="1"/>
    <col min="7683" max="7683" width="38.85546875" customWidth="1"/>
    <col min="7684" max="7684" width="7" bestFit="1" customWidth="1"/>
    <col min="7685" max="7685" width="6.5703125" bestFit="1" customWidth="1"/>
    <col min="7686" max="7688" width="6.7109375" bestFit="1" customWidth="1"/>
    <col min="7689" max="7689" width="17.28515625" customWidth="1"/>
    <col min="7936" max="7936" width="2.5703125" bestFit="1" customWidth="1"/>
    <col min="7937" max="7937" width="8.5703125" bestFit="1" customWidth="1"/>
    <col min="7938" max="7938" width="12.42578125" customWidth="1"/>
    <col min="7939" max="7939" width="38.85546875" customWidth="1"/>
    <col min="7940" max="7940" width="7" bestFit="1" customWidth="1"/>
    <col min="7941" max="7941" width="6.5703125" bestFit="1" customWidth="1"/>
    <col min="7942" max="7944" width="6.7109375" bestFit="1" customWidth="1"/>
    <col min="7945" max="7945" width="17.28515625" customWidth="1"/>
    <col min="8192" max="8192" width="2.5703125" bestFit="1" customWidth="1"/>
    <col min="8193" max="8193" width="8.5703125" bestFit="1" customWidth="1"/>
    <col min="8194" max="8194" width="12.42578125" customWidth="1"/>
    <col min="8195" max="8195" width="38.85546875" customWidth="1"/>
    <col min="8196" max="8196" width="7" bestFit="1" customWidth="1"/>
    <col min="8197" max="8197" width="6.5703125" bestFit="1" customWidth="1"/>
    <col min="8198" max="8200" width="6.7109375" bestFit="1" customWidth="1"/>
    <col min="8201" max="8201" width="17.28515625" customWidth="1"/>
    <col min="8448" max="8448" width="2.5703125" bestFit="1" customWidth="1"/>
    <col min="8449" max="8449" width="8.5703125" bestFit="1" customWidth="1"/>
    <col min="8450" max="8450" width="12.42578125" customWidth="1"/>
    <col min="8451" max="8451" width="38.85546875" customWidth="1"/>
    <col min="8452" max="8452" width="7" bestFit="1" customWidth="1"/>
    <col min="8453" max="8453" width="6.5703125" bestFit="1" customWidth="1"/>
    <col min="8454" max="8456" width="6.7109375" bestFit="1" customWidth="1"/>
    <col min="8457" max="8457" width="17.28515625" customWidth="1"/>
    <col min="8704" max="8704" width="2.5703125" bestFit="1" customWidth="1"/>
    <col min="8705" max="8705" width="8.5703125" bestFit="1" customWidth="1"/>
    <col min="8706" max="8706" width="12.42578125" customWidth="1"/>
    <col min="8707" max="8707" width="38.85546875" customWidth="1"/>
    <col min="8708" max="8708" width="7" bestFit="1" customWidth="1"/>
    <col min="8709" max="8709" width="6.5703125" bestFit="1" customWidth="1"/>
    <col min="8710" max="8712" width="6.7109375" bestFit="1" customWidth="1"/>
    <col min="8713" max="8713" width="17.28515625" customWidth="1"/>
    <col min="8960" max="8960" width="2.5703125" bestFit="1" customWidth="1"/>
    <col min="8961" max="8961" width="8.5703125" bestFit="1" customWidth="1"/>
    <col min="8962" max="8962" width="12.42578125" customWidth="1"/>
    <col min="8963" max="8963" width="38.85546875" customWidth="1"/>
    <col min="8964" max="8964" width="7" bestFit="1" customWidth="1"/>
    <col min="8965" max="8965" width="6.5703125" bestFit="1" customWidth="1"/>
    <col min="8966" max="8968" width="6.7109375" bestFit="1" customWidth="1"/>
    <col min="8969" max="8969" width="17.28515625" customWidth="1"/>
    <col min="9216" max="9216" width="2.5703125" bestFit="1" customWidth="1"/>
    <col min="9217" max="9217" width="8.5703125" bestFit="1" customWidth="1"/>
    <col min="9218" max="9218" width="12.42578125" customWidth="1"/>
    <col min="9219" max="9219" width="38.85546875" customWidth="1"/>
    <col min="9220" max="9220" width="7" bestFit="1" customWidth="1"/>
    <col min="9221" max="9221" width="6.5703125" bestFit="1" customWidth="1"/>
    <col min="9222" max="9224" width="6.7109375" bestFit="1" customWidth="1"/>
    <col min="9225" max="9225" width="17.28515625" customWidth="1"/>
    <col min="9472" max="9472" width="2.5703125" bestFit="1" customWidth="1"/>
    <col min="9473" max="9473" width="8.5703125" bestFit="1" customWidth="1"/>
    <col min="9474" max="9474" width="12.42578125" customWidth="1"/>
    <col min="9475" max="9475" width="38.85546875" customWidth="1"/>
    <col min="9476" max="9476" width="7" bestFit="1" customWidth="1"/>
    <col min="9477" max="9477" width="6.5703125" bestFit="1" customWidth="1"/>
    <col min="9478" max="9480" width="6.7109375" bestFit="1" customWidth="1"/>
    <col min="9481" max="9481" width="17.28515625" customWidth="1"/>
    <col min="9728" max="9728" width="2.5703125" bestFit="1" customWidth="1"/>
    <col min="9729" max="9729" width="8.5703125" bestFit="1" customWidth="1"/>
    <col min="9730" max="9730" width="12.42578125" customWidth="1"/>
    <col min="9731" max="9731" width="38.85546875" customWidth="1"/>
    <col min="9732" max="9732" width="7" bestFit="1" customWidth="1"/>
    <col min="9733" max="9733" width="6.5703125" bestFit="1" customWidth="1"/>
    <col min="9734" max="9736" width="6.7109375" bestFit="1" customWidth="1"/>
    <col min="9737" max="9737" width="17.28515625" customWidth="1"/>
    <col min="9984" max="9984" width="2.5703125" bestFit="1" customWidth="1"/>
    <col min="9985" max="9985" width="8.5703125" bestFit="1" customWidth="1"/>
    <col min="9986" max="9986" width="12.42578125" customWidth="1"/>
    <col min="9987" max="9987" width="38.85546875" customWidth="1"/>
    <col min="9988" max="9988" width="7" bestFit="1" customWidth="1"/>
    <col min="9989" max="9989" width="6.5703125" bestFit="1" customWidth="1"/>
    <col min="9990" max="9992" width="6.7109375" bestFit="1" customWidth="1"/>
    <col min="9993" max="9993" width="17.28515625" customWidth="1"/>
    <col min="10240" max="10240" width="2.5703125" bestFit="1" customWidth="1"/>
    <col min="10241" max="10241" width="8.5703125" bestFit="1" customWidth="1"/>
    <col min="10242" max="10242" width="12.42578125" customWidth="1"/>
    <col min="10243" max="10243" width="38.85546875" customWidth="1"/>
    <col min="10244" max="10244" width="7" bestFit="1" customWidth="1"/>
    <col min="10245" max="10245" width="6.5703125" bestFit="1" customWidth="1"/>
    <col min="10246" max="10248" width="6.7109375" bestFit="1" customWidth="1"/>
    <col min="10249" max="10249" width="17.28515625" customWidth="1"/>
    <col min="10496" max="10496" width="2.5703125" bestFit="1" customWidth="1"/>
    <col min="10497" max="10497" width="8.5703125" bestFit="1" customWidth="1"/>
    <col min="10498" max="10498" width="12.42578125" customWidth="1"/>
    <col min="10499" max="10499" width="38.85546875" customWidth="1"/>
    <col min="10500" max="10500" width="7" bestFit="1" customWidth="1"/>
    <col min="10501" max="10501" width="6.5703125" bestFit="1" customWidth="1"/>
    <col min="10502" max="10504" width="6.7109375" bestFit="1" customWidth="1"/>
    <col min="10505" max="10505" width="17.28515625" customWidth="1"/>
    <col min="10752" max="10752" width="2.5703125" bestFit="1" customWidth="1"/>
    <col min="10753" max="10753" width="8.5703125" bestFit="1" customWidth="1"/>
    <col min="10754" max="10754" width="12.42578125" customWidth="1"/>
    <col min="10755" max="10755" width="38.85546875" customWidth="1"/>
    <col min="10756" max="10756" width="7" bestFit="1" customWidth="1"/>
    <col min="10757" max="10757" width="6.5703125" bestFit="1" customWidth="1"/>
    <col min="10758" max="10760" width="6.7109375" bestFit="1" customWidth="1"/>
    <col min="10761" max="10761" width="17.28515625" customWidth="1"/>
    <col min="11008" max="11008" width="2.5703125" bestFit="1" customWidth="1"/>
    <col min="11009" max="11009" width="8.5703125" bestFit="1" customWidth="1"/>
    <col min="11010" max="11010" width="12.42578125" customWidth="1"/>
    <col min="11011" max="11011" width="38.85546875" customWidth="1"/>
    <col min="11012" max="11012" width="7" bestFit="1" customWidth="1"/>
    <col min="11013" max="11013" width="6.5703125" bestFit="1" customWidth="1"/>
    <col min="11014" max="11016" width="6.7109375" bestFit="1" customWidth="1"/>
    <col min="11017" max="11017" width="17.28515625" customWidth="1"/>
    <col min="11264" max="11264" width="2.5703125" bestFit="1" customWidth="1"/>
    <col min="11265" max="11265" width="8.5703125" bestFit="1" customWidth="1"/>
    <col min="11266" max="11266" width="12.42578125" customWidth="1"/>
    <col min="11267" max="11267" width="38.85546875" customWidth="1"/>
    <col min="11268" max="11268" width="7" bestFit="1" customWidth="1"/>
    <col min="11269" max="11269" width="6.5703125" bestFit="1" customWidth="1"/>
    <col min="11270" max="11272" width="6.7109375" bestFit="1" customWidth="1"/>
    <col min="11273" max="11273" width="17.28515625" customWidth="1"/>
    <col min="11520" max="11520" width="2.5703125" bestFit="1" customWidth="1"/>
    <col min="11521" max="11521" width="8.5703125" bestFit="1" customWidth="1"/>
    <col min="11522" max="11522" width="12.42578125" customWidth="1"/>
    <col min="11523" max="11523" width="38.85546875" customWidth="1"/>
    <col min="11524" max="11524" width="7" bestFit="1" customWidth="1"/>
    <col min="11525" max="11525" width="6.5703125" bestFit="1" customWidth="1"/>
    <col min="11526" max="11528" width="6.7109375" bestFit="1" customWidth="1"/>
    <col min="11529" max="11529" width="17.28515625" customWidth="1"/>
    <col min="11776" max="11776" width="2.5703125" bestFit="1" customWidth="1"/>
    <col min="11777" max="11777" width="8.5703125" bestFit="1" customWidth="1"/>
    <col min="11778" max="11778" width="12.42578125" customWidth="1"/>
    <col min="11779" max="11779" width="38.85546875" customWidth="1"/>
    <col min="11780" max="11780" width="7" bestFit="1" customWidth="1"/>
    <col min="11781" max="11781" width="6.5703125" bestFit="1" customWidth="1"/>
    <col min="11782" max="11784" width="6.7109375" bestFit="1" customWidth="1"/>
    <col min="11785" max="11785" width="17.28515625" customWidth="1"/>
    <col min="12032" max="12032" width="2.5703125" bestFit="1" customWidth="1"/>
    <col min="12033" max="12033" width="8.5703125" bestFit="1" customWidth="1"/>
    <col min="12034" max="12034" width="12.42578125" customWidth="1"/>
    <col min="12035" max="12035" width="38.85546875" customWidth="1"/>
    <col min="12036" max="12036" width="7" bestFit="1" customWidth="1"/>
    <col min="12037" max="12037" width="6.5703125" bestFit="1" customWidth="1"/>
    <col min="12038" max="12040" width="6.7109375" bestFit="1" customWidth="1"/>
    <col min="12041" max="12041" width="17.28515625" customWidth="1"/>
    <col min="12288" max="12288" width="2.5703125" bestFit="1" customWidth="1"/>
    <col min="12289" max="12289" width="8.5703125" bestFit="1" customWidth="1"/>
    <col min="12290" max="12290" width="12.42578125" customWidth="1"/>
    <col min="12291" max="12291" width="38.85546875" customWidth="1"/>
    <col min="12292" max="12292" width="7" bestFit="1" customWidth="1"/>
    <col min="12293" max="12293" width="6.5703125" bestFit="1" customWidth="1"/>
    <col min="12294" max="12296" width="6.7109375" bestFit="1" customWidth="1"/>
    <col min="12297" max="12297" width="17.28515625" customWidth="1"/>
    <col min="12544" max="12544" width="2.5703125" bestFit="1" customWidth="1"/>
    <col min="12545" max="12545" width="8.5703125" bestFit="1" customWidth="1"/>
    <col min="12546" max="12546" width="12.42578125" customWidth="1"/>
    <col min="12547" max="12547" width="38.85546875" customWidth="1"/>
    <col min="12548" max="12548" width="7" bestFit="1" customWidth="1"/>
    <col min="12549" max="12549" width="6.5703125" bestFit="1" customWidth="1"/>
    <col min="12550" max="12552" width="6.7109375" bestFit="1" customWidth="1"/>
    <col min="12553" max="12553" width="17.28515625" customWidth="1"/>
    <col min="12800" max="12800" width="2.5703125" bestFit="1" customWidth="1"/>
    <col min="12801" max="12801" width="8.5703125" bestFit="1" customWidth="1"/>
    <col min="12802" max="12802" width="12.42578125" customWidth="1"/>
    <col min="12803" max="12803" width="38.85546875" customWidth="1"/>
    <col min="12804" max="12804" width="7" bestFit="1" customWidth="1"/>
    <col min="12805" max="12805" width="6.5703125" bestFit="1" customWidth="1"/>
    <col min="12806" max="12808" width="6.7109375" bestFit="1" customWidth="1"/>
    <col min="12809" max="12809" width="17.28515625" customWidth="1"/>
    <col min="13056" max="13056" width="2.5703125" bestFit="1" customWidth="1"/>
    <col min="13057" max="13057" width="8.5703125" bestFit="1" customWidth="1"/>
    <col min="13058" max="13058" width="12.42578125" customWidth="1"/>
    <col min="13059" max="13059" width="38.85546875" customWidth="1"/>
    <col min="13060" max="13060" width="7" bestFit="1" customWidth="1"/>
    <col min="13061" max="13061" width="6.5703125" bestFit="1" customWidth="1"/>
    <col min="13062" max="13064" width="6.7109375" bestFit="1" customWidth="1"/>
    <col min="13065" max="13065" width="17.28515625" customWidth="1"/>
    <col min="13312" max="13312" width="2.5703125" bestFit="1" customWidth="1"/>
    <col min="13313" max="13313" width="8.5703125" bestFit="1" customWidth="1"/>
    <col min="13314" max="13314" width="12.42578125" customWidth="1"/>
    <col min="13315" max="13315" width="38.85546875" customWidth="1"/>
    <col min="13316" max="13316" width="7" bestFit="1" customWidth="1"/>
    <col min="13317" max="13317" width="6.5703125" bestFit="1" customWidth="1"/>
    <col min="13318" max="13320" width="6.7109375" bestFit="1" customWidth="1"/>
    <col min="13321" max="13321" width="17.28515625" customWidth="1"/>
    <col min="13568" max="13568" width="2.5703125" bestFit="1" customWidth="1"/>
    <col min="13569" max="13569" width="8.5703125" bestFit="1" customWidth="1"/>
    <col min="13570" max="13570" width="12.42578125" customWidth="1"/>
    <col min="13571" max="13571" width="38.85546875" customWidth="1"/>
    <col min="13572" max="13572" width="7" bestFit="1" customWidth="1"/>
    <col min="13573" max="13573" width="6.5703125" bestFit="1" customWidth="1"/>
    <col min="13574" max="13576" width="6.7109375" bestFit="1" customWidth="1"/>
    <col min="13577" max="13577" width="17.28515625" customWidth="1"/>
    <col min="13824" max="13824" width="2.5703125" bestFit="1" customWidth="1"/>
    <col min="13825" max="13825" width="8.5703125" bestFit="1" customWidth="1"/>
    <col min="13826" max="13826" width="12.42578125" customWidth="1"/>
    <col min="13827" max="13827" width="38.85546875" customWidth="1"/>
    <col min="13828" max="13828" width="7" bestFit="1" customWidth="1"/>
    <col min="13829" max="13829" width="6.5703125" bestFit="1" customWidth="1"/>
    <col min="13830" max="13832" width="6.7109375" bestFit="1" customWidth="1"/>
    <col min="13833" max="13833" width="17.28515625" customWidth="1"/>
    <col min="14080" max="14080" width="2.5703125" bestFit="1" customWidth="1"/>
    <col min="14081" max="14081" width="8.5703125" bestFit="1" customWidth="1"/>
    <col min="14082" max="14082" width="12.42578125" customWidth="1"/>
    <col min="14083" max="14083" width="38.85546875" customWidth="1"/>
    <col min="14084" max="14084" width="7" bestFit="1" customWidth="1"/>
    <col min="14085" max="14085" width="6.5703125" bestFit="1" customWidth="1"/>
    <col min="14086" max="14088" width="6.7109375" bestFit="1" customWidth="1"/>
    <col min="14089" max="14089" width="17.28515625" customWidth="1"/>
    <col min="14336" max="14336" width="2.5703125" bestFit="1" customWidth="1"/>
    <col min="14337" max="14337" width="8.5703125" bestFit="1" customWidth="1"/>
    <col min="14338" max="14338" width="12.42578125" customWidth="1"/>
    <col min="14339" max="14339" width="38.85546875" customWidth="1"/>
    <col min="14340" max="14340" width="7" bestFit="1" customWidth="1"/>
    <col min="14341" max="14341" width="6.5703125" bestFit="1" customWidth="1"/>
    <col min="14342" max="14344" width="6.7109375" bestFit="1" customWidth="1"/>
    <col min="14345" max="14345" width="17.28515625" customWidth="1"/>
    <col min="14592" max="14592" width="2.5703125" bestFit="1" customWidth="1"/>
    <col min="14593" max="14593" width="8.5703125" bestFit="1" customWidth="1"/>
    <col min="14594" max="14594" width="12.42578125" customWidth="1"/>
    <col min="14595" max="14595" width="38.85546875" customWidth="1"/>
    <col min="14596" max="14596" width="7" bestFit="1" customWidth="1"/>
    <col min="14597" max="14597" width="6.5703125" bestFit="1" customWidth="1"/>
    <col min="14598" max="14600" width="6.7109375" bestFit="1" customWidth="1"/>
    <col min="14601" max="14601" width="17.28515625" customWidth="1"/>
    <col min="14848" max="14848" width="2.5703125" bestFit="1" customWidth="1"/>
    <col min="14849" max="14849" width="8.5703125" bestFit="1" customWidth="1"/>
    <col min="14850" max="14850" width="12.42578125" customWidth="1"/>
    <col min="14851" max="14851" width="38.85546875" customWidth="1"/>
    <col min="14852" max="14852" width="7" bestFit="1" customWidth="1"/>
    <col min="14853" max="14853" width="6.5703125" bestFit="1" customWidth="1"/>
    <col min="14854" max="14856" width="6.7109375" bestFit="1" customWidth="1"/>
    <col min="14857" max="14857" width="17.28515625" customWidth="1"/>
    <col min="15104" max="15104" width="2.5703125" bestFit="1" customWidth="1"/>
    <col min="15105" max="15105" width="8.5703125" bestFit="1" customWidth="1"/>
    <col min="15106" max="15106" width="12.42578125" customWidth="1"/>
    <col min="15107" max="15107" width="38.85546875" customWidth="1"/>
    <col min="15108" max="15108" width="7" bestFit="1" customWidth="1"/>
    <col min="15109" max="15109" width="6.5703125" bestFit="1" customWidth="1"/>
    <col min="15110" max="15112" width="6.7109375" bestFit="1" customWidth="1"/>
    <col min="15113" max="15113" width="17.28515625" customWidth="1"/>
    <col min="15360" max="15360" width="2.5703125" bestFit="1" customWidth="1"/>
    <col min="15361" max="15361" width="8.5703125" bestFit="1" customWidth="1"/>
    <col min="15362" max="15362" width="12.42578125" customWidth="1"/>
    <col min="15363" max="15363" width="38.85546875" customWidth="1"/>
    <col min="15364" max="15364" width="7" bestFit="1" customWidth="1"/>
    <col min="15365" max="15365" width="6.5703125" bestFit="1" customWidth="1"/>
    <col min="15366" max="15368" width="6.7109375" bestFit="1" customWidth="1"/>
    <col min="15369" max="15369" width="17.28515625" customWidth="1"/>
    <col min="15616" max="15616" width="2.5703125" bestFit="1" customWidth="1"/>
    <col min="15617" max="15617" width="8.5703125" bestFit="1" customWidth="1"/>
    <col min="15618" max="15618" width="12.42578125" customWidth="1"/>
    <col min="15619" max="15619" width="38.85546875" customWidth="1"/>
    <col min="15620" max="15620" width="7" bestFit="1" customWidth="1"/>
    <col min="15621" max="15621" width="6.5703125" bestFit="1" customWidth="1"/>
    <col min="15622" max="15624" width="6.7109375" bestFit="1" customWidth="1"/>
    <col min="15625" max="15625" width="17.28515625" customWidth="1"/>
    <col min="15872" max="15872" width="2.5703125" bestFit="1" customWidth="1"/>
    <col min="15873" max="15873" width="8.5703125" bestFit="1" customWidth="1"/>
    <col min="15874" max="15874" width="12.42578125" customWidth="1"/>
    <col min="15875" max="15875" width="38.85546875" customWidth="1"/>
    <col min="15876" max="15876" width="7" bestFit="1" customWidth="1"/>
    <col min="15877" max="15877" width="6.5703125" bestFit="1" customWidth="1"/>
    <col min="15878" max="15880" width="6.7109375" bestFit="1" customWidth="1"/>
    <col min="15881" max="15881" width="17.28515625" customWidth="1"/>
    <col min="16128" max="16128" width="2.5703125" bestFit="1" customWidth="1"/>
    <col min="16129" max="16129" width="8.5703125" bestFit="1" customWidth="1"/>
    <col min="16130" max="16130" width="12.42578125" customWidth="1"/>
    <col min="16131" max="16131" width="38.85546875" customWidth="1"/>
    <col min="16132" max="16132" width="7" bestFit="1" customWidth="1"/>
    <col min="16133" max="16133" width="6.5703125" bestFit="1" customWidth="1"/>
    <col min="16134" max="16136" width="6.7109375" bestFit="1" customWidth="1"/>
    <col min="16137" max="16137" width="17.28515625" customWidth="1"/>
  </cols>
  <sheetData>
    <row r="1" spans="1:13" ht="72.599999999999994" customHeight="1" x14ac:dyDescent="0.25">
      <c r="A1" s="78" t="s">
        <v>0</v>
      </c>
      <c r="B1" s="78"/>
      <c r="C1" s="78"/>
      <c r="D1" s="78"/>
      <c r="E1" s="78"/>
      <c r="F1" s="78"/>
      <c r="G1" s="78"/>
      <c r="H1" s="78"/>
      <c r="I1" s="78"/>
      <c r="J1" s="78"/>
    </row>
    <row r="2" spans="1:13" ht="139.5" customHeight="1" x14ac:dyDescent="0.25">
      <c r="A2" s="79" t="s">
        <v>128</v>
      </c>
      <c r="B2" s="79"/>
      <c r="C2" s="80"/>
      <c r="D2" s="80"/>
      <c r="E2" s="80"/>
      <c r="F2" s="80"/>
      <c r="G2" s="81" t="s">
        <v>1</v>
      </c>
      <c r="H2" s="80"/>
      <c r="I2" s="80"/>
      <c r="J2" s="80"/>
    </row>
    <row r="3" spans="1:13" ht="24.75" x14ac:dyDescent="0.25">
      <c r="A3" s="82" t="s">
        <v>2</v>
      </c>
      <c r="B3" s="83"/>
      <c r="C3" s="83"/>
      <c r="D3" s="83"/>
      <c r="E3" s="83"/>
      <c r="F3" s="83"/>
      <c r="G3" s="83"/>
      <c r="H3" s="83"/>
      <c r="I3" s="83"/>
      <c r="J3" s="83"/>
    </row>
    <row r="4" spans="1:13" ht="179.25" customHeight="1" x14ac:dyDescent="0.25">
      <c r="A4" s="84" t="s">
        <v>3</v>
      </c>
      <c r="B4" s="84"/>
      <c r="C4" s="85"/>
      <c r="D4" s="85"/>
      <c r="E4" s="85"/>
      <c r="F4" s="85"/>
      <c r="G4" s="85"/>
      <c r="H4" s="85"/>
      <c r="I4" s="85"/>
      <c r="J4" s="85"/>
    </row>
    <row r="5" spans="1:13" ht="33" customHeight="1" x14ac:dyDescent="0.25">
      <c r="A5" s="86" t="s">
        <v>4</v>
      </c>
      <c r="B5" s="86"/>
      <c r="C5" s="87"/>
      <c r="D5" s="87"/>
      <c r="E5" s="87"/>
      <c r="F5" s="87"/>
      <c r="G5" s="87"/>
      <c r="H5" s="87"/>
      <c r="I5" s="87"/>
      <c r="J5" s="87"/>
    </row>
    <row r="6" spans="1:13" ht="9.6" customHeight="1" x14ac:dyDescent="0.25">
      <c r="A6" s="68"/>
      <c r="B6" s="68"/>
      <c r="C6" s="69"/>
      <c r="D6" s="69"/>
      <c r="E6" s="69"/>
      <c r="F6" s="69"/>
      <c r="G6" s="69"/>
      <c r="H6" s="69"/>
      <c r="I6" s="69"/>
      <c r="J6" s="69"/>
    </row>
    <row r="7" spans="1:13" ht="91.15" customHeight="1" x14ac:dyDescent="0.25">
      <c r="A7" s="70" t="s">
        <v>5</v>
      </c>
      <c r="B7" s="70"/>
      <c r="C7" s="88"/>
      <c r="D7" s="88"/>
      <c r="E7" s="88"/>
      <c r="F7" s="89"/>
      <c r="G7" s="89"/>
      <c r="H7" s="89"/>
      <c r="I7" s="89"/>
      <c r="J7" s="89"/>
      <c r="L7" s="1"/>
    </row>
    <row r="8" spans="1:13" ht="36.75" customHeight="1" x14ac:dyDescent="0.25">
      <c r="A8" s="72" t="s">
        <v>124</v>
      </c>
      <c r="B8" s="72"/>
      <c r="C8" s="73"/>
      <c r="D8" s="73"/>
      <c r="E8" s="73"/>
      <c r="F8" s="73"/>
      <c r="G8" s="73"/>
      <c r="H8" s="73"/>
      <c r="I8" s="73"/>
      <c r="J8" s="73"/>
    </row>
    <row r="9" spans="1:13" ht="89.25" customHeight="1" x14ac:dyDescent="0.25">
      <c r="A9" s="90" t="s">
        <v>6</v>
      </c>
      <c r="B9" s="90"/>
      <c r="C9" s="91"/>
      <c r="D9" s="91"/>
      <c r="E9" s="91"/>
      <c r="F9" s="91"/>
      <c r="G9" s="91"/>
      <c r="H9" s="91"/>
      <c r="I9" s="91"/>
      <c r="J9" s="91"/>
      <c r="M9" s="61"/>
    </row>
    <row r="10" spans="1:13" ht="33.75" customHeight="1" x14ac:dyDescent="0.25">
      <c r="A10" s="2" t="s">
        <v>7</v>
      </c>
      <c r="B10" s="2" t="s">
        <v>8</v>
      </c>
      <c r="C10" s="3" t="s">
        <v>9</v>
      </c>
      <c r="D10" s="3" t="s">
        <v>10</v>
      </c>
      <c r="E10" s="2" t="s">
        <v>11</v>
      </c>
      <c r="F10" s="4" t="s">
        <v>12</v>
      </c>
      <c r="G10" s="94" t="s">
        <v>129</v>
      </c>
      <c r="H10" s="4" t="s">
        <v>14</v>
      </c>
      <c r="I10" s="4" t="s">
        <v>15</v>
      </c>
      <c r="J10" s="4" t="s">
        <v>16</v>
      </c>
    </row>
    <row r="11" spans="1:13" ht="61.5" customHeight="1" x14ac:dyDescent="0.25">
      <c r="A11" s="5">
        <v>1</v>
      </c>
      <c r="B11" s="6" t="s">
        <v>17</v>
      </c>
      <c r="C11" s="7" t="s">
        <v>18</v>
      </c>
      <c r="D11" s="8" t="s">
        <v>19</v>
      </c>
      <c r="E11" s="9" t="s">
        <v>20</v>
      </c>
      <c r="F11" s="10">
        <v>1</v>
      </c>
      <c r="G11" s="11"/>
      <c r="H11" s="11">
        <f>F11*G11</f>
        <v>0</v>
      </c>
      <c r="I11" s="11">
        <f>H11*24%</f>
        <v>0</v>
      </c>
      <c r="J11" s="11">
        <f>H11+I11</f>
        <v>0</v>
      </c>
    </row>
    <row r="12" spans="1:13" ht="85.5" customHeight="1" x14ac:dyDescent="0.25">
      <c r="A12" s="5">
        <v>2</v>
      </c>
      <c r="B12" s="6" t="s">
        <v>21</v>
      </c>
      <c r="C12" s="7" t="s">
        <v>112</v>
      </c>
      <c r="D12" s="12" t="s">
        <v>22</v>
      </c>
      <c r="E12" s="9" t="s">
        <v>20</v>
      </c>
      <c r="F12" s="13">
        <v>1</v>
      </c>
      <c r="G12" s="11"/>
      <c r="H12" s="11">
        <f t="shared" ref="H12:H28" si="0">F12*G12</f>
        <v>0</v>
      </c>
      <c r="I12" s="11">
        <f t="shared" ref="I12:I30" si="1">H12*24%</f>
        <v>0</v>
      </c>
      <c r="J12" s="11">
        <f t="shared" ref="J12:J30" si="2">H12+I12</f>
        <v>0</v>
      </c>
    </row>
    <row r="13" spans="1:13" ht="82.5" customHeight="1" x14ac:dyDescent="0.25">
      <c r="A13" s="5">
        <v>3</v>
      </c>
      <c r="B13" s="6" t="s">
        <v>23</v>
      </c>
      <c r="C13" s="7" t="s">
        <v>112</v>
      </c>
      <c r="D13" s="12" t="s">
        <v>24</v>
      </c>
      <c r="E13" s="9" t="s">
        <v>20</v>
      </c>
      <c r="F13" s="13">
        <v>2</v>
      </c>
      <c r="G13" s="11"/>
      <c r="H13" s="11">
        <f t="shared" si="0"/>
        <v>0</v>
      </c>
      <c r="I13" s="11">
        <f t="shared" si="1"/>
        <v>0</v>
      </c>
      <c r="J13" s="11">
        <f t="shared" si="2"/>
        <v>0</v>
      </c>
    </row>
    <row r="14" spans="1:13" ht="58.5" customHeight="1" x14ac:dyDescent="0.25">
      <c r="A14" s="5">
        <v>4</v>
      </c>
      <c r="B14" s="6" t="s">
        <v>25</v>
      </c>
      <c r="C14" s="7" t="s">
        <v>18</v>
      </c>
      <c r="D14" s="12" t="s">
        <v>26</v>
      </c>
      <c r="E14" s="9" t="s">
        <v>20</v>
      </c>
      <c r="F14" s="13">
        <v>2</v>
      </c>
      <c r="G14" s="11"/>
      <c r="H14" s="11">
        <f t="shared" si="0"/>
        <v>0</v>
      </c>
      <c r="I14" s="11">
        <f t="shared" si="1"/>
        <v>0</v>
      </c>
      <c r="J14" s="11">
        <f t="shared" si="2"/>
        <v>0</v>
      </c>
    </row>
    <row r="15" spans="1:13" ht="57" customHeight="1" x14ac:dyDescent="0.25">
      <c r="A15" s="5">
        <v>5</v>
      </c>
      <c r="B15" s="6" t="s">
        <v>27</v>
      </c>
      <c r="C15" s="7" t="s">
        <v>113</v>
      </c>
      <c r="D15" s="12" t="s">
        <v>28</v>
      </c>
      <c r="E15" s="9" t="s">
        <v>20</v>
      </c>
      <c r="F15" s="13">
        <v>1</v>
      </c>
      <c r="G15" s="11"/>
      <c r="H15" s="11">
        <f t="shared" si="0"/>
        <v>0</v>
      </c>
      <c r="I15" s="11">
        <f t="shared" si="1"/>
        <v>0</v>
      </c>
      <c r="J15" s="11">
        <f t="shared" si="2"/>
        <v>0</v>
      </c>
    </row>
    <row r="16" spans="1:13" ht="57" customHeight="1" x14ac:dyDescent="0.25">
      <c r="A16" s="5">
        <v>6</v>
      </c>
      <c r="B16" s="6" t="s">
        <v>29</v>
      </c>
      <c r="C16" s="7" t="s">
        <v>30</v>
      </c>
      <c r="D16" s="12" t="s">
        <v>31</v>
      </c>
      <c r="E16" s="9" t="s">
        <v>20</v>
      </c>
      <c r="F16" s="13">
        <v>2</v>
      </c>
      <c r="G16" s="11"/>
      <c r="H16" s="11">
        <f t="shared" si="0"/>
        <v>0</v>
      </c>
      <c r="I16" s="11">
        <f t="shared" si="1"/>
        <v>0</v>
      </c>
      <c r="J16" s="11">
        <f t="shared" si="2"/>
        <v>0</v>
      </c>
    </row>
    <row r="17" spans="1:10" ht="54" x14ac:dyDescent="0.25">
      <c r="A17" s="5">
        <v>7</v>
      </c>
      <c r="B17" s="6" t="s">
        <v>29</v>
      </c>
      <c r="C17" s="7" t="s">
        <v>30</v>
      </c>
      <c r="D17" s="12" t="s">
        <v>32</v>
      </c>
      <c r="E17" s="9" t="s">
        <v>20</v>
      </c>
      <c r="F17" s="13">
        <v>2</v>
      </c>
      <c r="G17" s="11"/>
      <c r="H17" s="11">
        <f t="shared" si="0"/>
        <v>0</v>
      </c>
      <c r="I17" s="11">
        <f t="shared" si="1"/>
        <v>0</v>
      </c>
      <c r="J17" s="11">
        <f t="shared" si="2"/>
        <v>0</v>
      </c>
    </row>
    <row r="18" spans="1:10" ht="58.5" customHeight="1" x14ac:dyDescent="0.25">
      <c r="A18" s="5">
        <v>8</v>
      </c>
      <c r="B18" s="6" t="s">
        <v>29</v>
      </c>
      <c r="C18" s="7" t="s">
        <v>30</v>
      </c>
      <c r="D18" s="12" t="s">
        <v>33</v>
      </c>
      <c r="E18" s="9" t="s">
        <v>20</v>
      </c>
      <c r="F18" s="13">
        <v>2</v>
      </c>
      <c r="G18" s="11"/>
      <c r="H18" s="11">
        <f t="shared" si="0"/>
        <v>0</v>
      </c>
      <c r="I18" s="11">
        <f t="shared" si="1"/>
        <v>0</v>
      </c>
      <c r="J18" s="11">
        <f t="shared" si="2"/>
        <v>0</v>
      </c>
    </row>
    <row r="19" spans="1:10" ht="72" customHeight="1" x14ac:dyDescent="0.25">
      <c r="A19" s="5">
        <v>9</v>
      </c>
      <c r="B19" s="7" t="s">
        <v>34</v>
      </c>
      <c r="C19" s="7" t="s">
        <v>35</v>
      </c>
      <c r="D19" s="12" t="s">
        <v>36</v>
      </c>
      <c r="E19" s="9" t="s">
        <v>20</v>
      </c>
      <c r="F19" s="13">
        <v>10</v>
      </c>
      <c r="G19" s="11"/>
      <c r="H19" s="11">
        <f t="shared" si="0"/>
        <v>0</v>
      </c>
      <c r="I19" s="11">
        <f t="shared" si="1"/>
        <v>0</v>
      </c>
      <c r="J19" s="11">
        <f t="shared" si="2"/>
        <v>0</v>
      </c>
    </row>
    <row r="20" spans="1:10" ht="56.25" customHeight="1" x14ac:dyDescent="0.25">
      <c r="A20" s="5">
        <v>10</v>
      </c>
      <c r="B20" s="6" t="s">
        <v>37</v>
      </c>
      <c r="C20" s="7" t="s">
        <v>38</v>
      </c>
      <c r="D20" s="12" t="s">
        <v>39</v>
      </c>
      <c r="E20" s="9" t="s">
        <v>20</v>
      </c>
      <c r="F20" s="13">
        <v>1</v>
      </c>
      <c r="G20" s="11"/>
      <c r="H20" s="11">
        <f t="shared" si="0"/>
        <v>0</v>
      </c>
      <c r="I20" s="11">
        <f t="shared" si="1"/>
        <v>0</v>
      </c>
      <c r="J20" s="11">
        <f t="shared" si="2"/>
        <v>0</v>
      </c>
    </row>
    <row r="21" spans="1:10" ht="60" customHeight="1" x14ac:dyDescent="0.25">
      <c r="A21" s="5">
        <v>11</v>
      </c>
      <c r="B21" s="6" t="s">
        <v>40</v>
      </c>
      <c r="C21" s="7" t="s">
        <v>41</v>
      </c>
      <c r="D21" s="14" t="s">
        <v>42</v>
      </c>
      <c r="E21" s="9" t="s">
        <v>20</v>
      </c>
      <c r="F21" s="13">
        <v>1</v>
      </c>
      <c r="G21" s="11"/>
      <c r="H21" s="11">
        <f t="shared" si="0"/>
        <v>0</v>
      </c>
      <c r="I21" s="11">
        <f t="shared" si="1"/>
        <v>0</v>
      </c>
      <c r="J21" s="11">
        <f t="shared" si="2"/>
        <v>0</v>
      </c>
    </row>
    <row r="22" spans="1:10" ht="59.25" customHeight="1" x14ac:dyDescent="0.25">
      <c r="A22" s="5">
        <v>12</v>
      </c>
      <c r="B22" s="6" t="s">
        <v>43</v>
      </c>
      <c r="C22" s="7" t="s">
        <v>114</v>
      </c>
      <c r="D22" s="12" t="s">
        <v>44</v>
      </c>
      <c r="E22" s="9" t="s">
        <v>20</v>
      </c>
      <c r="F22" s="13">
        <v>1</v>
      </c>
      <c r="G22" s="11"/>
      <c r="H22" s="11">
        <f t="shared" si="0"/>
        <v>0</v>
      </c>
      <c r="I22" s="11">
        <f t="shared" si="1"/>
        <v>0</v>
      </c>
      <c r="J22" s="11">
        <f t="shared" si="2"/>
        <v>0</v>
      </c>
    </row>
    <row r="23" spans="1:10" ht="57.75" customHeight="1" x14ac:dyDescent="0.25">
      <c r="A23" s="5">
        <v>13</v>
      </c>
      <c r="B23" s="6" t="s">
        <v>45</v>
      </c>
      <c r="C23" s="7" t="s">
        <v>46</v>
      </c>
      <c r="D23" s="12" t="s">
        <v>47</v>
      </c>
      <c r="E23" s="9" t="s">
        <v>20</v>
      </c>
      <c r="F23" s="13">
        <v>2</v>
      </c>
      <c r="G23" s="11"/>
      <c r="H23" s="11">
        <f t="shared" si="0"/>
        <v>0</v>
      </c>
      <c r="I23" s="11">
        <f t="shared" si="1"/>
        <v>0</v>
      </c>
      <c r="J23" s="11">
        <f t="shared" si="2"/>
        <v>0</v>
      </c>
    </row>
    <row r="24" spans="1:10" ht="60.75" customHeight="1" x14ac:dyDescent="0.25">
      <c r="A24" s="5">
        <v>14</v>
      </c>
      <c r="B24" s="6" t="s">
        <v>48</v>
      </c>
      <c r="C24" s="7" t="s">
        <v>49</v>
      </c>
      <c r="D24" s="12" t="s">
        <v>50</v>
      </c>
      <c r="E24" s="9" t="s">
        <v>20</v>
      </c>
      <c r="F24" s="13">
        <v>10</v>
      </c>
      <c r="G24" s="11"/>
      <c r="H24" s="11">
        <f t="shared" si="0"/>
        <v>0</v>
      </c>
      <c r="I24" s="11">
        <f t="shared" si="1"/>
        <v>0</v>
      </c>
      <c r="J24" s="11">
        <f t="shared" si="2"/>
        <v>0</v>
      </c>
    </row>
    <row r="25" spans="1:10" ht="85.5" customHeight="1" x14ac:dyDescent="0.25">
      <c r="A25" s="5">
        <v>15</v>
      </c>
      <c r="B25" s="6" t="s">
        <v>51</v>
      </c>
      <c r="C25" s="7" t="s">
        <v>52</v>
      </c>
      <c r="D25" s="12" t="s">
        <v>53</v>
      </c>
      <c r="E25" s="9" t="s">
        <v>20</v>
      </c>
      <c r="F25" s="13">
        <v>3</v>
      </c>
      <c r="G25" s="11"/>
      <c r="H25" s="11">
        <f t="shared" si="0"/>
        <v>0</v>
      </c>
      <c r="I25" s="11">
        <f t="shared" si="1"/>
        <v>0</v>
      </c>
      <c r="J25" s="11">
        <f t="shared" si="2"/>
        <v>0</v>
      </c>
    </row>
    <row r="26" spans="1:10" ht="84.75" customHeight="1" x14ac:dyDescent="0.25">
      <c r="A26" s="5">
        <v>16</v>
      </c>
      <c r="B26" s="6" t="s">
        <v>51</v>
      </c>
      <c r="C26" s="7" t="s">
        <v>52</v>
      </c>
      <c r="D26" s="12" t="s">
        <v>54</v>
      </c>
      <c r="E26" s="9" t="s">
        <v>20</v>
      </c>
      <c r="F26" s="13">
        <v>3</v>
      </c>
      <c r="G26" s="11"/>
      <c r="H26" s="11">
        <f t="shared" si="0"/>
        <v>0</v>
      </c>
      <c r="I26" s="11">
        <f t="shared" si="1"/>
        <v>0</v>
      </c>
      <c r="J26" s="11">
        <f t="shared" si="2"/>
        <v>0</v>
      </c>
    </row>
    <row r="27" spans="1:10" ht="46.5" customHeight="1" x14ac:dyDescent="0.25">
      <c r="A27" s="5">
        <v>17</v>
      </c>
      <c r="B27" s="15" t="s">
        <v>55</v>
      </c>
      <c r="C27" s="16" t="s">
        <v>115</v>
      </c>
      <c r="D27" s="12" t="s">
        <v>56</v>
      </c>
      <c r="E27" s="9" t="s">
        <v>20</v>
      </c>
      <c r="F27" s="13">
        <v>8</v>
      </c>
      <c r="G27" s="11"/>
      <c r="H27" s="11">
        <f t="shared" si="0"/>
        <v>0</v>
      </c>
      <c r="I27" s="11">
        <f t="shared" si="1"/>
        <v>0</v>
      </c>
      <c r="J27" s="11">
        <f t="shared" si="2"/>
        <v>0</v>
      </c>
    </row>
    <row r="28" spans="1:10" ht="146.25" x14ac:dyDescent="0.25">
      <c r="A28" s="5">
        <v>18</v>
      </c>
      <c r="B28" s="17" t="s">
        <v>57</v>
      </c>
      <c r="C28" s="7" t="s">
        <v>58</v>
      </c>
      <c r="D28" s="12" t="s">
        <v>59</v>
      </c>
      <c r="E28" s="9" t="s">
        <v>20</v>
      </c>
      <c r="F28" s="13">
        <v>15</v>
      </c>
      <c r="G28" s="11"/>
      <c r="H28" s="11">
        <f t="shared" si="0"/>
        <v>0</v>
      </c>
      <c r="I28" s="11">
        <f t="shared" si="1"/>
        <v>0</v>
      </c>
      <c r="J28" s="11">
        <f t="shared" si="2"/>
        <v>0</v>
      </c>
    </row>
    <row r="29" spans="1:10" ht="275.25" customHeight="1" x14ac:dyDescent="0.25">
      <c r="A29" s="5">
        <v>19</v>
      </c>
      <c r="B29" s="17" t="s">
        <v>60</v>
      </c>
      <c r="C29" s="7" t="s">
        <v>61</v>
      </c>
      <c r="D29" s="18" t="s">
        <v>62</v>
      </c>
      <c r="E29" s="19" t="s">
        <v>63</v>
      </c>
      <c r="F29" s="10">
        <v>10</v>
      </c>
      <c r="G29" s="20"/>
      <c r="H29" s="11"/>
      <c r="I29" s="11">
        <f t="shared" si="1"/>
        <v>0</v>
      </c>
      <c r="J29" s="11">
        <f t="shared" si="2"/>
        <v>0</v>
      </c>
    </row>
    <row r="30" spans="1:10" ht="180" x14ac:dyDescent="0.25">
      <c r="A30" s="5">
        <v>20</v>
      </c>
      <c r="B30" s="17" t="s">
        <v>125</v>
      </c>
      <c r="C30" s="7" t="s">
        <v>126</v>
      </c>
      <c r="D30" s="18" t="s">
        <v>127</v>
      </c>
      <c r="E30" s="19" t="s">
        <v>63</v>
      </c>
      <c r="F30" s="10">
        <v>1</v>
      </c>
      <c r="G30" s="20"/>
      <c r="H30" s="11"/>
      <c r="I30" s="11">
        <f t="shared" si="1"/>
        <v>0</v>
      </c>
      <c r="J30" s="11">
        <f t="shared" si="2"/>
        <v>0</v>
      </c>
    </row>
    <row r="31" spans="1:10" ht="22.9" customHeight="1" x14ac:dyDescent="0.25">
      <c r="A31" s="92" t="s">
        <v>64</v>
      </c>
      <c r="B31" s="92"/>
      <c r="C31" s="92"/>
      <c r="D31" s="93"/>
      <c r="E31" s="21"/>
      <c r="F31" s="22">
        <f>SUM(F11:F30)</f>
        <v>78</v>
      </c>
      <c r="G31" s="23"/>
      <c r="H31" s="24">
        <f>SUM(H11:H30)</f>
        <v>0</v>
      </c>
      <c r="I31" s="23">
        <f>H31*24%</f>
        <v>0</v>
      </c>
      <c r="J31" s="23">
        <f>H31+I31</f>
        <v>0</v>
      </c>
    </row>
    <row r="32" spans="1:10" ht="11.45" customHeight="1" x14ac:dyDescent="0.25">
      <c r="A32" s="68"/>
      <c r="B32" s="68"/>
      <c r="C32" s="69"/>
      <c r="D32" s="69"/>
      <c r="E32" s="69"/>
      <c r="F32" s="69"/>
      <c r="G32" s="69"/>
      <c r="H32" s="69"/>
      <c r="I32" s="69"/>
      <c r="J32" s="69"/>
    </row>
    <row r="33" spans="1:10" ht="6" customHeight="1" x14ac:dyDescent="0.25">
      <c r="A33" s="68"/>
      <c r="B33" s="69"/>
      <c r="C33" s="69"/>
      <c r="D33" s="69"/>
      <c r="E33" s="69"/>
      <c r="F33" s="69"/>
      <c r="G33" s="69"/>
      <c r="H33" s="69"/>
      <c r="I33" s="69"/>
      <c r="J33" s="69"/>
    </row>
    <row r="34" spans="1:10" ht="85.5" customHeight="1" x14ac:dyDescent="0.25">
      <c r="A34" s="70" t="s">
        <v>65</v>
      </c>
      <c r="B34" s="70"/>
      <c r="C34" s="70"/>
      <c r="D34" s="70"/>
      <c r="E34" s="70"/>
      <c r="F34" s="71"/>
      <c r="G34" s="71"/>
      <c r="H34" s="71"/>
      <c r="I34" s="71"/>
      <c r="J34" s="71"/>
    </row>
    <row r="35" spans="1:10" ht="43.5" customHeight="1" x14ac:dyDescent="0.25">
      <c r="A35" s="72" t="s">
        <v>66</v>
      </c>
      <c r="B35" s="72"/>
      <c r="C35" s="73"/>
      <c r="D35" s="73"/>
      <c r="E35" s="73"/>
      <c r="F35" s="73"/>
      <c r="G35" s="73"/>
      <c r="H35" s="73"/>
      <c r="I35" s="73"/>
      <c r="J35" s="73"/>
    </row>
    <row r="36" spans="1:10" ht="32.25" customHeight="1" x14ac:dyDescent="0.25">
      <c r="A36" s="2" t="s">
        <v>7</v>
      </c>
      <c r="B36" s="2" t="s">
        <v>8</v>
      </c>
      <c r="C36" s="3" t="s">
        <v>9</v>
      </c>
      <c r="D36" s="3" t="s">
        <v>10</v>
      </c>
      <c r="E36" s="2" t="s">
        <v>11</v>
      </c>
      <c r="F36" s="4" t="s">
        <v>12</v>
      </c>
      <c r="G36" s="94" t="s">
        <v>129</v>
      </c>
      <c r="H36" s="4" t="s">
        <v>14</v>
      </c>
      <c r="I36" s="4" t="s">
        <v>15</v>
      </c>
      <c r="J36" s="4" t="s">
        <v>16</v>
      </c>
    </row>
    <row r="37" spans="1:10" ht="45" x14ac:dyDescent="0.25">
      <c r="A37" s="25">
        <v>1</v>
      </c>
      <c r="B37" s="6" t="s">
        <v>67</v>
      </c>
      <c r="C37" s="7" t="s">
        <v>116</v>
      </c>
      <c r="D37" s="26" t="s">
        <v>68</v>
      </c>
      <c r="E37" s="27" t="s">
        <v>63</v>
      </c>
      <c r="F37" s="10">
        <v>3</v>
      </c>
      <c r="G37" s="20"/>
      <c r="H37" s="20">
        <f t="shared" ref="H37:H51" si="3">F37*G37</f>
        <v>0</v>
      </c>
      <c r="I37" s="20">
        <f t="shared" ref="I37:I51" si="4">H37*24%</f>
        <v>0</v>
      </c>
      <c r="J37" s="20">
        <f t="shared" ref="J37:J51" si="5">H37+I37</f>
        <v>0</v>
      </c>
    </row>
    <row r="38" spans="1:10" ht="90" x14ac:dyDescent="0.25">
      <c r="A38" s="25">
        <v>2</v>
      </c>
      <c r="B38" s="6" t="s">
        <v>69</v>
      </c>
      <c r="C38" s="7" t="s">
        <v>117</v>
      </c>
      <c r="D38" s="26" t="s">
        <v>70</v>
      </c>
      <c r="E38" s="27" t="s">
        <v>63</v>
      </c>
      <c r="F38" s="10">
        <v>1</v>
      </c>
      <c r="G38" s="20"/>
      <c r="H38" s="20">
        <f t="shared" si="3"/>
        <v>0</v>
      </c>
      <c r="I38" s="20">
        <f t="shared" si="4"/>
        <v>0</v>
      </c>
      <c r="J38" s="20">
        <f t="shared" si="5"/>
        <v>0</v>
      </c>
    </row>
    <row r="39" spans="1:10" ht="45" x14ac:dyDescent="0.25">
      <c r="A39" s="25">
        <v>3</v>
      </c>
      <c r="B39" s="28" t="s">
        <v>71</v>
      </c>
      <c r="C39" s="29" t="s">
        <v>118</v>
      </c>
      <c r="D39" s="30" t="s">
        <v>72</v>
      </c>
      <c r="E39" s="27" t="s">
        <v>63</v>
      </c>
      <c r="F39" s="10">
        <v>1</v>
      </c>
      <c r="G39" s="20"/>
      <c r="H39" s="20">
        <f t="shared" si="3"/>
        <v>0</v>
      </c>
      <c r="I39" s="20">
        <f t="shared" si="4"/>
        <v>0</v>
      </c>
      <c r="J39" s="20">
        <f t="shared" si="5"/>
        <v>0</v>
      </c>
    </row>
    <row r="40" spans="1:10" s="34" customFormat="1" ht="43.5" customHeight="1" x14ac:dyDescent="0.25">
      <c r="A40" s="25">
        <v>4</v>
      </c>
      <c r="B40" s="31" t="s">
        <v>73</v>
      </c>
      <c r="C40" s="32" t="s">
        <v>74</v>
      </c>
      <c r="D40" s="33" t="s">
        <v>75</v>
      </c>
      <c r="E40" s="27" t="s">
        <v>63</v>
      </c>
      <c r="F40" s="10">
        <v>10</v>
      </c>
      <c r="G40" s="20"/>
      <c r="H40" s="20">
        <f t="shared" si="3"/>
        <v>0</v>
      </c>
      <c r="I40" s="20">
        <f t="shared" si="4"/>
        <v>0</v>
      </c>
      <c r="J40" s="20">
        <f t="shared" si="5"/>
        <v>0</v>
      </c>
    </row>
    <row r="41" spans="1:10" s="34" customFormat="1" ht="48" customHeight="1" x14ac:dyDescent="0.25">
      <c r="A41" s="25">
        <v>5</v>
      </c>
      <c r="B41" s="31" t="s">
        <v>76</v>
      </c>
      <c r="C41" s="32" t="s">
        <v>77</v>
      </c>
      <c r="D41" s="33" t="s">
        <v>78</v>
      </c>
      <c r="E41" s="27" t="s">
        <v>63</v>
      </c>
      <c r="F41" s="10">
        <v>3</v>
      </c>
      <c r="G41" s="20"/>
      <c r="H41" s="20">
        <f t="shared" si="3"/>
        <v>0</v>
      </c>
      <c r="I41" s="20">
        <f t="shared" si="4"/>
        <v>0</v>
      </c>
      <c r="J41" s="20">
        <f t="shared" si="5"/>
        <v>0</v>
      </c>
    </row>
    <row r="42" spans="1:10" s="34" customFormat="1" ht="40.5" customHeight="1" x14ac:dyDescent="0.25">
      <c r="A42" s="25">
        <v>6</v>
      </c>
      <c r="B42" s="35" t="s">
        <v>79</v>
      </c>
      <c r="C42" s="7" t="s">
        <v>80</v>
      </c>
      <c r="D42" s="36" t="s">
        <v>81</v>
      </c>
      <c r="E42" s="27" t="s">
        <v>63</v>
      </c>
      <c r="F42" s="10">
        <v>3</v>
      </c>
      <c r="G42" s="20"/>
      <c r="H42" s="20">
        <f t="shared" si="3"/>
        <v>0</v>
      </c>
      <c r="I42" s="20">
        <f t="shared" si="4"/>
        <v>0</v>
      </c>
      <c r="J42" s="20">
        <f t="shared" si="5"/>
        <v>0</v>
      </c>
    </row>
    <row r="43" spans="1:10" s="34" customFormat="1" ht="36" x14ac:dyDescent="0.25">
      <c r="A43" s="25">
        <v>7</v>
      </c>
      <c r="B43" s="6" t="s">
        <v>82</v>
      </c>
      <c r="C43" s="32" t="s">
        <v>83</v>
      </c>
      <c r="D43" s="36" t="s">
        <v>84</v>
      </c>
      <c r="E43" s="27" t="s">
        <v>63</v>
      </c>
      <c r="F43" s="10">
        <v>3</v>
      </c>
      <c r="G43" s="20"/>
      <c r="H43" s="20">
        <f t="shared" si="3"/>
        <v>0</v>
      </c>
      <c r="I43" s="20">
        <f t="shared" si="4"/>
        <v>0</v>
      </c>
      <c r="J43" s="20">
        <f t="shared" si="5"/>
        <v>0</v>
      </c>
    </row>
    <row r="44" spans="1:10" s="34" customFormat="1" ht="36" x14ac:dyDescent="0.25">
      <c r="A44" s="25">
        <v>8</v>
      </c>
      <c r="B44" s="6" t="s">
        <v>85</v>
      </c>
      <c r="C44" s="32" t="s">
        <v>86</v>
      </c>
      <c r="D44" s="36" t="s">
        <v>87</v>
      </c>
      <c r="E44" s="27" t="s">
        <v>63</v>
      </c>
      <c r="F44" s="10">
        <v>5</v>
      </c>
      <c r="G44" s="20"/>
      <c r="H44" s="20">
        <f t="shared" si="3"/>
        <v>0</v>
      </c>
      <c r="I44" s="20">
        <f t="shared" si="4"/>
        <v>0</v>
      </c>
      <c r="J44" s="20">
        <f t="shared" si="5"/>
        <v>0</v>
      </c>
    </row>
    <row r="45" spans="1:10" s="34" customFormat="1" ht="51.75" customHeight="1" x14ac:dyDescent="0.25">
      <c r="A45" s="25">
        <v>9</v>
      </c>
      <c r="B45" s="6" t="s">
        <v>85</v>
      </c>
      <c r="C45" s="32" t="s">
        <v>86</v>
      </c>
      <c r="D45" s="36" t="s">
        <v>88</v>
      </c>
      <c r="E45" s="27" t="s">
        <v>63</v>
      </c>
      <c r="F45" s="10">
        <v>5</v>
      </c>
      <c r="G45" s="20"/>
      <c r="H45" s="20">
        <f t="shared" si="3"/>
        <v>0</v>
      </c>
      <c r="I45" s="20">
        <f t="shared" si="4"/>
        <v>0</v>
      </c>
      <c r="J45" s="20">
        <f t="shared" si="5"/>
        <v>0</v>
      </c>
    </row>
    <row r="46" spans="1:10" s="34" customFormat="1" ht="36" x14ac:dyDescent="0.25">
      <c r="A46" s="25">
        <v>10</v>
      </c>
      <c r="B46" s="31" t="s">
        <v>89</v>
      </c>
      <c r="C46" s="32" t="s">
        <v>77</v>
      </c>
      <c r="D46" s="33" t="s">
        <v>90</v>
      </c>
      <c r="E46" s="27" t="s">
        <v>63</v>
      </c>
      <c r="F46" s="10">
        <v>2</v>
      </c>
      <c r="G46" s="20"/>
      <c r="H46" s="20">
        <f t="shared" si="3"/>
        <v>0</v>
      </c>
      <c r="I46" s="20">
        <f t="shared" si="4"/>
        <v>0</v>
      </c>
      <c r="J46" s="20">
        <f t="shared" si="5"/>
        <v>0</v>
      </c>
    </row>
    <row r="47" spans="1:10" s="34" customFormat="1" ht="42.75" customHeight="1" x14ac:dyDescent="0.25">
      <c r="A47" s="25">
        <v>11</v>
      </c>
      <c r="B47" s="31" t="s">
        <v>91</v>
      </c>
      <c r="C47" s="32" t="s">
        <v>92</v>
      </c>
      <c r="D47" s="33" t="s">
        <v>93</v>
      </c>
      <c r="E47" s="27" t="s">
        <v>63</v>
      </c>
      <c r="F47" s="10">
        <v>2</v>
      </c>
      <c r="G47" s="20"/>
      <c r="H47" s="20">
        <f t="shared" si="3"/>
        <v>0</v>
      </c>
      <c r="I47" s="20">
        <f t="shared" si="4"/>
        <v>0</v>
      </c>
      <c r="J47" s="20">
        <f t="shared" si="5"/>
        <v>0</v>
      </c>
    </row>
    <row r="48" spans="1:10" s="34" customFormat="1" ht="101.25" x14ac:dyDescent="0.25">
      <c r="A48" s="25">
        <v>12</v>
      </c>
      <c r="B48" s="6" t="s">
        <v>94</v>
      </c>
      <c r="C48" s="37" t="s">
        <v>119</v>
      </c>
      <c r="D48" s="8" t="s">
        <v>95</v>
      </c>
      <c r="E48" s="27" t="s">
        <v>63</v>
      </c>
      <c r="F48" s="10">
        <v>3</v>
      </c>
      <c r="G48" s="20"/>
      <c r="H48" s="20">
        <f t="shared" si="3"/>
        <v>0</v>
      </c>
      <c r="I48" s="20">
        <f t="shared" si="4"/>
        <v>0</v>
      </c>
      <c r="J48" s="20">
        <f t="shared" si="5"/>
        <v>0</v>
      </c>
    </row>
    <row r="49" spans="1:18" s="34" customFormat="1" ht="45" x14ac:dyDescent="0.25">
      <c r="A49" s="25">
        <v>13</v>
      </c>
      <c r="B49" s="6" t="s">
        <v>96</v>
      </c>
      <c r="C49" s="37" t="s">
        <v>120</v>
      </c>
      <c r="D49" s="8" t="s">
        <v>97</v>
      </c>
      <c r="E49" s="27" t="s">
        <v>63</v>
      </c>
      <c r="F49" s="10">
        <v>1</v>
      </c>
      <c r="G49" s="20"/>
      <c r="H49" s="20">
        <f t="shared" si="3"/>
        <v>0</v>
      </c>
      <c r="I49" s="20">
        <f t="shared" si="4"/>
        <v>0</v>
      </c>
      <c r="J49" s="20">
        <f t="shared" si="5"/>
        <v>0</v>
      </c>
    </row>
    <row r="50" spans="1:18" s="34" customFormat="1" ht="36" x14ac:dyDescent="0.25">
      <c r="A50" s="25">
        <v>14</v>
      </c>
      <c r="B50" s="38" t="s">
        <v>98</v>
      </c>
      <c r="C50" s="39" t="s">
        <v>99</v>
      </c>
      <c r="D50" s="33" t="s">
        <v>100</v>
      </c>
      <c r="E50" s="27" t="s">
        <v>63</v>
      </c>
      <c r="F50" s="10">
        <v>50</v>
      </c>
      <c r="G50" s="40"/>
      <c r="H50" s="20">
        <f t="shared" si="3"/>
        <v>0</v>
      </c>
      <c r="I50" s="20">
        <f t="shared" si="4"/>
        <v>0</v>
      </c>
      <c r="J50" s="20">
        <f t="shared" si="5"/>
        <v>0</v>
      </c>
    </row>
    <row r="51" spans="1:18" s="34" customFormat="1" ht="78.75" x14ac:dyDescent="0.25">
      <c r="A51" s="25">
        <v>15</v>
      </c>
      <c r="B51" s="17" t="s">
        <v>101</v>
      </c>
      <c r="C51" s="7" t="s">
        <v>121</v>
      </c>
      <c r="D51" s="12" t="s">
        <v>102</v>
      </c>
      <c r="E51" s="9" t="s">
        <v>20</v>
      </c>
      <c r="F51" s="13">
        <v>5</v>
      </c>
      <c r="G51" s="11"/>
      <c r="H51" s="20">
        <f t="shared" si="3"/>
        <v>0</v>
      </c>
      <c r="I51" s="20">
        <f t="shared" si="4"/>
        <v>0</v>
      </c>
      <c r="J51" s="20">
        <f t="shared" si="5"/>
        <v>0</v>
      </c>
    </row>
    <row r="52" spans="1:18" s="34" customFormat="1" ht="78.75" x14ac:dyDescent="0.25">
      <c r="A52" s="25">
        <v>16</v>
      </c>
      <c r="B52" s="17" t="s">
        <v>101</v>
      </c>
      <c r="C52" s="7" t="s">
        <v>122</v>
      </c>
      <c r="D52" s="12" t="s">
        <v>102</v>
      </c>
      <c r="E52" s="9" t="s">
        <v>20</v>
      </c>
      <c r="F52" s="13">
        <v>5</v>
      </c>
      <c r="G52" s="11"/>
      <c r="H52" s="20">
        <f>F52*G52</f>
        <v>0</v>
      </c>
      <c r="I52" s="20">
        <f>H52*24%</f>
        <v>0</v>
      </c>
      <c r="J52" s="20">
        <f>H52+I52</f>
        <v>0</v>
      </c>
      <c r="P52" s="41"/>
      <c r="Q52" s="41"/>
      <c r="R52" s="41"/>
    </row>
    <row r="53" spans="1:18" ht="191.25" x14ac:dyDescent="0.25">
      <c r="A53" s="25">
        <v>17</v>
      </c>
      <c r="B53" s="17" t="s">
        <v>103</v>
      </c>
      <c r="C53" s="35" t="s">
        <v>123</v>
      </c>
      <c r="D53" s="42" t="s">
        <v>104</v>
      </c>
      <c r="E53" s="9" t="s">
        <v>20</v>
      </c>
      <c r="F53" s="13">
        <v>1</v>
      </c>
      <c r="G53" s="11"/>
      <c r="H53" s="20">
        <f>F53*G53</f>
        <v>0</v>
      </c>
      <c r="I53" s="20">
        <f>H53*24%</f>
        <v>0</v>
      </c>
      <c r="J53" s="20">
        <f>H53+I53</f>
        <v>0</v>
      </c>
    </row>
    <row r="54" spans="1:18" s="34" customFormat="1" ht="17.25" customHeight="1" x14ac:dyDescent="0.25">
      <c r="A54" s="74" t="s">
        <v>105</v>
      </c>
      <c r="B54" s="74"/>
      <c r="C54" s="74"/>
      <c r="D54" s="74"/>
      <c r="E54" s="25"/>
      <c r="F54" s="43">
        <f>SUM(F37:F53)</f>
        <v>103</v>
      </c>
      <c r="G54" s="44"/>
      <c r="H54" s="45">
        <f>SUM(H37:H53)</f>
        <v>0</v>
      </c>
      <c r="I54" s="45">
        <f t="shared" ref="I54" si="6">H54*24%</f>
        <v>0</v>
      </c>
      <c r="J54" s="45">
        <f t="shared" ref="J54" si="7">H54+I54</f>
        <v>0</v>
      </c>
    </row>
    <row r="55" spans="1:18" ht="5.45" customHeight="1" x14ac:dyDescent="0.25">
      <c r="A55" s="46"/>
      <c r="B55" s="46"/>
      <c r="C55" s="46"/>
      <c r="D55" s="47"/>
      <c r="E55" s="25"/>
      <c r="F55" s="48"/>
      <c r="G55" s="48"/>
      <c r="H55" s="48"/>
      <c r="I55" s="48"/>
      <c r="J55" s="48"/>
    </row>
    <row r="56" spans="1:18" ht="25.5" customHeight="1" x14ac:dyDescent="0.25">
      <c r="A56" s="75" t="s">
        <v>106</v>
      </c>
      <c r="B56" s="75"/>
      <c r="C56" s="76"/>
      <c r="D56" s="76"/>
      <c r="E56" s="76"/>
      <c r="F56" s="76"/>
      <c r="G56" s="76"/>
      <c r="H56" s="76"/>
      <c r="I56" s="76"/>
      <c r="J56" s="76"/>
      <c r="R56" s="1"/>
    </row>
    <row r="57" spans="1:18" ht="21" customHeight="1" x14ac:dyDescent="0.25">
      <c r="A57" s="77" t="s">
        <v>107</v>
      </c>
      <c r="B57" s="77"/>
      <c r="C57" s="77"/>
      <c r="D57" s="77"/>
      <c r="E57" s="49"/>
      <c r="F57" s="50" t="s">
        <v>12</v>
      </c>
      <c r="G57" s="50" t="s">
        <v>13</v>
      </c>
      <c r="H57" s="50" t="s">
        <v>14</v>
      </c>
      <c r="I57" s="50" t="s">
        <v>15</v>
      </c>
      <c r="J57" s="50" t="s">
        <v>16</v>
      </c>
    </row>
    <row r="58" spans="1:18" ht="32.25" customHeight="1" x14ac:dyDescent="0.25">
      <c r="A58" s="62" t="s">
        <v>108</v>
      </c>
      <c r="B58" s="62"/>
      <c r="C58" s="63"/>
      <c r="D58" s="63"/>
      <c r="E58" s="51"/>
      <c r="F58" s="52">
        <f>F31</f>
        <v>78</v>
      </c>
      <c r="G58" s="20"/>
      <c r="H58" s="20">
        <f>H31</f>
        <v>0</v>
      </c>
      <c r="I58" s="20">
        <f t="shared" ref="I58" si="8">H58*24%</f>
        <v>0</v>
      </c>
      <c r="J58" s="20">
        <f t="shared" ref="J58:J60" si="9">H58+I58</f>
        <v>0</v>
      </c>
    </row>
    <row r="59" spans="1:18" ht="29.25" customHeight="1" x14ac:dyDescent="0.25">
      <c r="A59" s="62" t="s">
        <v>109</v>
      </c>
      <c r="B59" s="62"/>
      <c r="C59" s="63"/>
      <c r="D59" s="63"/>
      <c r="E59" s="51"/>
      <c r="F59" s="52">
        <f>F54</f>
        <v>103</v>
      </c>
      <c r="G59" s="53"/>
      <c r="H59" s="20">
        <f>H54</f>
        <v>0</v>
      </c>
      <c r="I59" s="20">
        <f>H59*24%</f>
        <v>0</v>
      </c>
      <c r="J59" s="20">
        <f t="shared" si="9"/>
        <v>0</v>
      </c>
    </row>
    <row r="60" spans="1:18" ht="14.45" customHeight="1" x14ac:dyDescent="0.25">
      <c r="A60" s="64" t="s">
        <v>110</v>
      </c>
      <c r="B60" s="64"/>
      <c r="C60" s="64"/>
      <c r="D60" s="64"/>
      <c r="E60" s="54"/>
      <c r="F60" s="55">
        <f>SUM(F58:F59)</f>
        <v>181</v>
      </c>
      <c r="G60" s="46"/>
      <c r="H60" s="56">
        <f>SUM(H58:H59)</f>
        <v>0</v>
      </c>
      <c r="I60" s="56">
        <f>SUM(I58:I59)</f>
        <v>0</v>
      </c>
      <c r="J60" s="56">
        <f t="shared" si="9"/>
        <v>0</v>
      </c>
    </row>
    <row r="63" spans="1:18" s="57" customFormat="1" x14ac:dyDescent="0.25">
      <c r="B63" s="65" t="s">
        <v>111</v>
      </c>
      <c r="C63" s="66"/>
      <c r="D63" s="66"/>
      <c r="E63" s="66"/>
      <c r="F63" s="66"/>
      <c r="G63" s="66"/>
      <c r="H63" s="66"/>
      <c r="I63" s="66"/>
      <c r="J63" s="67"/>
    </row>
  </sheetData>
  <mergeCells count="22">
    <mergeCell ref="A32:J32"/>
    <mergeCell ref="A1:J1"/>
    <mergeCell ref="A2:F2"/>
    <mergeCell ref="G2:J2"/>
    <mergeCell ref="A3:J3"/>
    <mergeCell ref="A4:J4"/>
    <mergeCell ref="A5:J5"/>
    <mergeCell ref="A6:J6"/>
    <mergeCell ref="A7:J7"/>
    <mergeCell ref="A8:J8"/>
    <mergeCell ref="A9:J9"/>
    <mergeCell ref="A31:D31"/>
    <mergeCell ref="A58:D58"/>
    <mergeCell ref="A59:D59"/>
    <mergeCell ref="A60:D60"/>
    <mergeCell ref="B63:J63"/>
    <mergeCell ref="A33:J33"/>
    <mergeCell ref="A34:J34"/>
    <mergeCell ref="A35:J35"/>
    <mergeCell ref="A54:D54"/>
    <mergeCell ref="A56:J56"/>
    <mergeCell ref="A57:D57"/>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2022-02-28T05:21:44Z</cp:lastPrinted>
  <dcterms:created xsi:type="dcterms:W3CDTF">2022-02-08T11:54:04Z</dcterms:created>
  <dcterms:modified xsi:type="dcterms:W3CDTF">2022-02-28T05:21:50Z</dcterms:modified>
</cp:coreProperties>
</file>