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<sst xmlns="http://schemas.openxmlformats.org/spreadsheetml/2006/main" count="177" uniqueCount="95">
  <si>
    <t>Α/Α</t>
  </si>
  <si>
    <t>CPVs</t>
  </si>
  <si>
    <t>34900000-6</t>
  </si>
  <si>
    <t>39221240-1</t>
  </si>
  <si>
    <t>44540000-7</t>
  </si>
  <si>
    <t>ΠΕΡΙΓΡΑΦΗ ΤΙΤΛΟΣ</t>
  </si>
  <si>
    <t>ΜΟΝΑΔΑ</t>
  </si>
  <si>
    <t>ΠΟΣΟΤ.</t>
  </si>
  <si>
    <t>ΤΙΜΗ ΜΟΝΑΔΑΣ (ευρώ)</t>
  </si>
  <si>
    <t>ΣΥΝΟΛΟ ΧΩΡΙΣ ΦΠΑ (ευρώ)</t>
  </si>
  <si>
    <t xml:space="preserve"> ΦΠΑ 24%</t>
  </si>
  <si>
    <t>ΣΥΝΟΛΟ με ΦΠΑ (24%)</t>
  </si>
  <si>
    <t>ΤΕΜ</t>
  </si>
  <si>
    <t>Πλαστικό κρεββάτι σκύλου μεσαίου μεγέθους</t>
  </si>
  <si>
    <t>42417300-5</t>
  </si>
  <si>
    <t>39330000-4</t>
  </si>
  <si>
    <t>Απιονισμένο νερό</t>
  </si>
  <si>
    <t>TEM των 4lt</t>
  </si>
  <si>
    <t>33631600-8</t>
  </si>
  <si>
    <t>33141310-6</t>
  </si>
  <si>
    <t xml:space="preserve">Συσκευές ηλεκτρονικής ταυτότητας αδέσποτων ζώων </t>
  </si>
  <si>
    <t>39518200-8</t>
  </si>
  <si>
    <t>Υποσέντονα για το κρεββάτι χειρουργείου</t>
  </si>
  <si>
    <t>33162200-5</t>
  </si>
  <si>
    <t xml:space="preserve"> ΦΠΑ 6%</t>
  </si>
  <si>
    <t>ΣΥΝΟΛΟ με ΦΠΑ (6%)</t>
  </si>
  <si>
    <t>33140000-3</t>
  </si>
  <si>
    <t>ΤΙΜΟΛΟΓΙΟ ΠΡΟΣΦΟΡΑΣ</t>
  </si>
  <si>
    <t xml:space="preserve">Του/της ……………………………………………..…...   με έδρα  στ………………………...........................,
οδός………………………………… αριθ………., Τ.Κ. ………..., Τηλ…………………...., φαξ………………
</t>
  </si>
  <si>
    <t>37322400-5</t>
  </si>
  <si>
    <t>Φίμωτρο πλαστικό Νο4</t>
  </si>
  <si>
    <t>Φίμωτρο πλαστικό Νο5</t>
  </si>
  <si>
    <t>Φίμωτρο πλαστικό Νο6</t>
  </si>
  <si>
    <t>33141730-6</t>
  </si>
  <si>
    <t>Κολλάρα αντιλείξεως 15cm</t>
  </si>
  <si>
    <t>Κολλάρα αντιλείξεως 20cm</t>
  </si>
  <si>
    <t>Κολλάρα αντιλείξεως 25cm</t>
  </si>
  <si>
    <t>Κολλάρα αντιλείξεως 30cm</t>
  </si>
  <si>
    <t>Κολλάρα αντιλείξεως 35cm</t>
  </si>
  <si>
    <t>19513200-7</t>
  </si>
  <si>
    <t>Ταινία υφασμάτινη leukoplast 5 cm πλάτος</t>
  </si>
  <si>
    <t>ΤΕΜ 1 LT</t>
  </si>
  <si>
    <t>33690000-3</t>
  </si>
  <si>
    <t>Ιωδιούχος ποβιδόνη solution 10%</t>
  </si>
  <si>
    <t xml:space="preserve">ΦΙΑΛΙΔΙΟ ΤΩΝ  240 ml </t>
  </si>
  <si>
    <t>37413230-7</t>
  </si>
  <si>
    <t>Εργαλείο σύλληψης σκύλου με βρόγχο 150cm</t>
  </si>
  <si>
    <t>Λαβίδα χειρουργική μήκους 13-14cm</t>
  </si>
  <si>
    <t>Ψαλίδι MAYO κυρτό 17cm Α/Α</t>
  </si>
  <si>
    <t>Ψαλίδι χειρουργικό ευθύ 16,5 cm O/A</t>
  </si>
  <si>
    <t>33141600-6</t>
  </si>
  <si>
    <t>Ζώνη αιμοληψίας με clip</t>
  </si>
  <si>
    <t>33162000-3</t>
  </si>
  <si>
    <t>Ανοξείδωτη λαβίδα κροκοδείλου ωτοσκοπίου</t>
  </si>
  <si>
    <t>Λαβίδες οθόνης</t>
  </si>
  <si>
    <t>33141420-0</t>
  </si>
  <si>
    <t>Αποστειρωμένα γάντια Νο 7,5 (με πούδρα)</t>
  </si>
  <si>
    <t>33141760-5</t>
  </si>
  <si>
    <t>Νάρθηκας πλαστικός small</t>
  </si>
  <si>
    <t>Νάρθηκας πλαστικός medium</t>
  </si>
  <si>
    <t>Νάρθηκας πλαστικός large</t>
  </si>
  <si>
    <t>33141110-4</t>
  </si>
  <si>
    <t>Ελαστικός επίδεσμος αυτοσυγκράτησης 7,5cm x 4,5cm</t>
  </si>
  <si>
    <t>Aluminium spray 200 ml</t>
  </si>
  <si>
    <t xml:space="preserve">Πεταλούδες 23 G (Χ3/4) </t>
  </si>
  <si>
    <t>24322500-2</t>
  </si>
  <si>
    <t>Απολυμαντικό δέρματος (οινόπνευμα) 95% losion</t>
  </si>
  <si>
    <t xml:space="preserve">Μάσκες ιατρικές χειρουργείου </t>
  </si>
  <si>
    <t>Πλαστικό κλουβί μεταφοράς ζώων με μεταλλική πόρτα (μεγάλο μέγεθος)</t>
  </si>
  <si>
    <t>Πλαστικό κλουβί μεταφοράς ζώων με μεταλλική πόρτα (μεσαίο μέγεθος)</t>
  </si>
  <si>
    <t>44613400-4</t>
  </si>
  <si>
    <t>Mεγάλο πλαστικό δοχείο αποθήκευσης ξηράς τροφής τουλάχιστον 45lt με κλείσιμο ασφαλείας</t>
  </si>
  <si>
    <t>Μεταλλικό μπολ (λεκάνη) για νερό σκύλου τουλάχιστον 4 lt</t>
  </si>
  <si>
    <t>Οδηγός – λουρί για σκύλους μεσαίου μεγέθους medium 1,5mX20 mm</t>
  </si>
  <si>
    <t>Οδηγός – λουρί για σκύλους μεγάλου μεγέθους (extra large) 1,5 mX25 mm</t>
  </si>
  <si>
    <t>Περιλαίμιο σκύλων μικρού μεγέθους με τρύπες, 2,0 cm 30-40 cm</t>
  </si>
  <si>
    <t>Περιλαίμιο σκύλων μεσαίου και μεγάλου μεγέθους με τρύπες 2,5 cm, 50-60 cm</t>
  </si>
  <si>
    <t>Περιλαίμιο σκύλων μικρού μεγέθους με ασφάλεια, 1,5 cm,  30-45 cm</t>
  </si>
  <si>
    <t>Περιλαίμιο σκύλων μεσαίου και μεγάλου μεγέθους με ασφάλεια 2,5 cm, 45-60 cm</t>
  </si>
  <si>
    <t>Πλαστικό κρεββάτι σκύλου μεγάλου μεγέθους</t>
  </si>
  <si>
    <t>Απολυμαντικό υγρό ευρέως φάσματος για τους χώρους κυνοκομείου σε συσκευασία του 1 lt</t>
  </si>
  <si>
    <t>Βελονοκάτοχος (Λαβίδα - ψαλίδι) μήκους 14-17cm</t>
  </si>
  <si>
    <t>Επίδεσμος ορθοπεδικός έσω γύψου 10cm x 2,7cm</t>
  </si>
  <si>
    <t>33110000-4</t>
  </si>
  <si>
    <t xml:space="preserve">Φορητή συσκευή ανάγνωσης microchip σκυλιού επαναφορτιζόμενη με μπαταρία νικελίου καδμίου  (Ni-Cd) συμβατή σύμφωνα με το πρότυπο ISO 11784 και τεχνολογίας HDX ή FDX_B </t>
  </si>
  <si>
    <t xml:space="preserve">Ανοξείδωτη αναδιπλούμενη παγίδα κατά την μεταφορά και αποθήκευση για παγίδευση σκύλων
</t>
  </si>
  <si>
    <t xml:space="preserve">Παγίδα γάτας με σταθερό δάπεδο 
</t>
  </si>
  <si>
    <t xml:space="preserve">Κλουβί σκύλου συρμάτινο  μεγάλου μεγέθους
</t>
  </si>
  <si>
    <t xml:space="preserve">Κλουβί σκύλου συρμάτινο  μεσαίου μεγέθους
</t>
  </si>
  <si>
    <t>Απόχη σύλληψης γάτας</t>
  </si>
  <si>
    <t>ΜΕΡΙΚΟ ΣΥΝΟΛΟ</t>
  </si>
  <si>
    <t>ΤΕΜ των 410 ml</t>
  </si>
  <si>
    <t>ΓΕΝΙΚΟ ΣΥΝΟΛΟ</t>
  </si>
  <si>
    <t xml:space="preserve">Κλουβί μεταφοράς Γάτας  </t>
  </si>
  <si>
    <t xml:space="preserve">......……………………….……/……../..2022
(Τόπος και ημερομηνία)
    Ο προσφέρων
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</si>
</sst>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left" wrapText="1"/>
    </xf>
    <xf numFmtId="4" fontId="40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 horizontal="center"/>
    </xf>
    <xf numFmtId="4" fontId="40" fillId="34" borderId="10" xfId="0" applyNumberFormat="1" applyFont="1" applyFill="1" applyBorder="1" applyAlignment="1">
      <alignment horizontal="center" wrapText="1"/>
    </xf>
    <xf numFmtId="4" fontId="40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NumberFormat="1" applyFont="1" applyFill="1" applyBorder="1" applyAlignment="1">
      <alignment wrapText="1"/>
    </xf>
    <xf numFmtId="2" fontId="2" fillId="34" borderId="10" xfId="0" applyNumberFormat="1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0" fillId="35" borderId="0" xfId="0" applyNumberFormat="1" applyFont="1" applyFill="1" applyAlignment="1">
      <alignment wrapText="1"/>
    </xf>
    <xf numFmtId="2" fontId="0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1" fillId="34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horizontal="left" wrapText="1"/>
    </xf>
    <xf numFmtId="4" fontId="2" fillId="36" borderId="10" xfId="0" applyNumberFormat="1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left" wrapText="1"/>
    </xf>
    <xf numFmtId="4" fontId="1" fillId="37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left"/>
    </xf>
    <xf numFmtId="4" fontId="1" fillId="37" borderId="10" xfId="0" applyNumberFormat="1" applyFont="1" applyFill="1" applyBorder="1" applyAlignment="1">
      <alignment horizontal="center"/>
    </xf>
    <xf numFmtId="4" fontId="2" fillId="37" borderId="10" xfId="0" applyNumberFormat="1" applyFont="1" applyFill="1" applyBorder="1" applyAlignment="1">
      <alignment horizontal="center" wrapText="1"/>
    </xf>
    <xf numFmtId="4" fontId="2" fillId="37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 horizontal="center" wrapText="1"/>
    </xf>
    <xf numFmtId="4" fontId="2" fillId="34" borderId="10" xfId="0" applyNumberFormat="1" applyFont="1" applyFill="1" applyBorder="1" applyAlignment="1">
      <alignment/>
    </xf>
    <xf numFmtId="0" fontId="4" fillId="36" borderId="11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4" borderId="11" xfId="0" applyFill="1" applyBorder="1" applyAlignment="1">
      <alignment horizontal="center" wrapText="1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5" borderId="0" xfId="0" applyFont="1" applyFill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58">
      <selection activeCell="A61" sqref="A61:I62"/>
    </sheetView>
  </sheetViews>
  <sheetFormatPr defaultColWidth="9.140625" defaultRowHeight="12.75"/>
  <cols>
    <col min="1" max="1" width="5.00390625" style="1" customWidth="1"/>
    <col min="2" max="2" width="12.421875" style="1" customWidth="1"/>
    <col min="3" max="3" width="27.8515625" style="3" customWidth="1"/>
    <col min="4" max="4" width="9.140625" style="1" customWidth="1"/>
    <col min="5" max="5" width="7.7109375" style="1" customWidth="1"/>
    <col min="6" max="6" width="10.421875" style="4" customWidth="1"/>
    <col min="7" max="7" width="8.57421875" style="2" customWidth="1"/>
    <col min="8" max="8" width="8.00390625" style="2" customWidth="1"/>
    <col min="9" max="9" width="9.421875" style="1" customWidth="1"/>
    <col min="10" max="16384" width="9.140625" style="1" customWidth="1"/>
  </cols>
  <sheetData>
    <row r="1" spans="1:9" ht="54.75" customHeight="1">
      <c r="A1" s="48" t="s">
        <v>27</v>
      </c>
      <c r="B1" s="49"/>
      <c r="C1" s="49"/>
      <c r="D1" s="49"/>
      <c r="E1" s="49"/>
      <c r="F1" s="49"/>
      <c r="G1" s="49"/>
      <c r="H1" s="49"/>
      <c r="I1" s="50"/>
    </row>
    <row r="2" spans="1:9" ht="56.25" customHeight="1">
      <c r="A2" s="52" t="s">
        <v>28</v>
      </c>
      <c r="B2" s="53"/>
      <c r="C2" s="53"/>
      <c r="D2" s="53"/>
      <c r="E2" s="53"/>
      <c r="F2" s="53"/>
      <c r="G2" s="53"/>
      <c r="H2" s="53"/>
      <c r="I2" s="54"/>
    </row>
    <row r="3" spans="1:9" ht="51">
      <c r="A3" s="27" t="s">
        <v>0</v>
      </c>
      <c r="B3" s="27" t="s">
        <v>1</v>
      </c>
      <c r="C3" s="28" t="s">
        <v>5</v>
      </c>
      <c r="D3" s="27" t="s">
        <v>6</v>
      </c>
      <c r="E3" s="27" t="s">
        <v>7</v>
      </c>
      <c r="F3" s="29" t="s">
        <v>8</v>
      </c>
      <c r="G3" s="29" t="s">
        <v>9</v>
      </c>
      <c r="H3" s="29" t="s">
        <v>10</v>
      </c>
      <c r="I3" s="27" t="s">
        <v>11</v>
      </c>
    </row>
    <row r="4" spans="1:9" ht="38.25">
      <c r="A4" s="7">
        <v>1</v>
      </c>
      <c r="B4" s="8" t="s">
        <v>2</v>
      </c>
      <c r="C4" s="9" t="s">
        <v>68</v>
      </c>
      <c r="D4" s="7" t="s">
        <v>12</v>
      </c>
      <c r="E4" s="7">
        <v>5</v>
      </c>
      <c r="F4" s="24"/>
      <c r="G4" s="10">
        <f>SUM(E4*F4)</f>
        <v>0</v>
      </c>
      <c r="H4" s="10">
        <f>SUM(G4*0.24)</f>
        <v>0</v>
      </c>
      <c r="I4" s="10">
        <f>SUM(H4+G4)</f>
        <v>0</v>
      </c>
    </row>
    <row r="5" spans="1:9" ht="38.25">
      <c r="A5" s="7">
        <v>2</v>
      </c>
      <c r="B5" s="8" t="s">
        <v>2</v>
      </c>
      <c r="C5" s="9" t="s">
        <v>69</v>
      </c>
      <c r="D5" s="7" t="s">
        <v>12</v>
      </c>
      <c r="E5" s="7">
        <v>10</v>
      </c>
      <c r="F5" s="24"/>
      <c r="G5" s="10">
        <f aca="true" t="shared" si="0" ref="G5:G52">SUM(E5*F5)</f>
        <v>0</v>
      </c>
      <c r="H5" s="10">
        <f aca="true" t="shared" si="1" ref="H5:H52">SUM(G5*0.24)</f>
        <v>0</v>
      </c>
      <c r="I5" s="10">
        <f aca="true" t="shared" si="2" ref="I5:I52">SUM(H5+G5)</f>
        <v>0</v>
      </c>
    </row>
    <row r="6" spans="1:9" ht="51">
      <c r="A6" s="7">
        <v>3</v>
      </c>
      <c r="B6" s="8" t="s">
        <v>70</v>
      </c>
      <c r="C6" s="9" t="s">
        <v>71</v>
      </c>
      <c r="D6" s="7" t="s">
        <v>12</v>
      </c>
      <c r="E6" s="7">
        <v>6</v>
      </c>
      <c r="F6" s="24"/>
      <c r="G6" s="10">
        <f t="shared" si="0"/>
        <v>0</v>
      </c>
      <c r="H6" s="10">
        <f t="shared" si="1"/>
        <v>0</v>
      </c>
      <c r="I6" s="10">
        <f t="shared" si="2"/>
        <v>0</v>
      </c>
    </row>
    <row r="7" spans="1:9" ht="25.5">
      <c r="A7" s="7">
        <v>4</v>
      </c>
      <c r="B7" s="7" t="s">
        <v>3</v>
      </c>
      <c r="C7" s="9" t="s">
        <v>72</v>
      </c>
      <c r="D7" s="7" t="s">
        <v>12</v>
      </c>
      <c r="E7" s="7">
        <v>50</v>
      </c>
      <c r="F7" s="24"/>
      <c r="G7" s="10">
        <f t="shared" si="0"/>
        <v>0</v>
      </c>
      <c r="H7" s="10">
        <f t="shared" si="1"/>
        <v>0</v>
      </c>
      <c r="I7" s="10">
        <f t="shared" si="2"/>
        <v>0</v>
      </c>
    </row>
    <row r="8" spans="1:9" ht="12.75">
      <c r="A8" s="7">
        <v>5</v>
      </c>
      <c r="B8" s="7" t="s">
        <v>29</v>
      </c>
      <c r="C8" s="9" t="s">
        <v>30</v>
      </c>
      <c r="D8" s="7" t="s">
        <v>12</v>
      </c>
      <c r="E8" s="7">
        <v>7</v>
      </c>
      <c r="F8" s="24"/>
      <c r="G8" s="10">
        <f t="shared" si="0"/>
        <v>0</v>
      </c>
      <c r="H8" s="10">
        <f t="shared" si="1"/>
        <v>0</v>
      </c>
      <c r="I8" s="10">
        <f t="shared" si="2"/>
        <v>0</v>
      </c>
    </row>
    <row r="9" spans="1:9" ht="12.75">
      <c r="A9" s="7">
        <v>6</v>
      </c>
      <c r="B9" s="8" t="s">
        <v>29</v>
      </c>
      <c r="C9" s="9" t="s">
        <v>31</v>
      </c>
      <c r="D9" s="7" t="s">
        <v>12</v>
      </c>
      <c r="E9" s="7">
        <v>7</v>
      </c>
      <c r="F9" s="24"/>
      <c r="G9" s="10">
        <f t="shared" si="0"/>
        <v>0</v>
      </c>
      <c r="H9" s="10">
        <f t="shared" si="1"/>
        <v>0</v>
      </c>
      <c r="I9" s="10">
        <f t="shared" si="2"/>
        <v>0</v>
      </c>
    </row>
    <row r="10" spans="1:9" ht="12.75">
      <c r="A10" s="7">
        <v>7</v>
      </c>
      <c r="B10" s="8" t="s">
        <v>29</v>
      </c>
      <c r="C10" s="9" t="s">
        <v>32</v>
      </c>
      <c r="D10" s="8" t="s">
        <v>12</v>
      </c>
      <c r="E10" s="8">
        <v>7</v>
      </c>
      <c r="F10" s="25"/>
      <c r="G10" s="10">
        <f t="shared" si="0"/>
        <v>0</v>
      </c>
      <c r="H10" s="10">
        <f t="shared" si="1"/>
        <v>0</v>
      </c>
      <c r="I10" s="10">
        <f t="shared" si="2"/>
        <v>0</v>
      </c>
    </row>
    <row r="11" spans="1:9" ht="38.25">
      <c r="A11" s="7">
        <v>8</v>
      </c>
      <c r="B11" s="8" t="s">
        <v>4</v>
      </c>
      <c r="C11" s="9" t="s">
        <v>73</v>
      </c>
      <c r="D11" s="7" t="s">
        <v>12</v>
      </c>
      <c r="E11" s="7">
        <v>40</v>
      </c>
      <c r="F11" s="24"/>
      <c r="G11" s="10">
        <f t="shared" si="0"/>
        <v>0</v>
      </c>
      <c r="H11" s="10">
        <f t="shared" si="1"/>
        <v>0</v>
      </c>
      <c r="I11" s="10">
        <f t="shared" si="2"/>
        <v>0</v>
      </c>
    </row>
    <row r="12" spans="1:9" ht="38.25">
      <c r="A12" s="7">
        <v>9</v>
      </c>
      <c r="B12" s="8" t="s">
        <v>4</v>
      </c>
      <c r="C12" s="9" t="s">
        <v>74</v>
      </c>
      <c r="D12" s="7" t="s">
        <v>12</v>
      </c>
      <c r="E12" s="7">
        <v>20</v>
      </c>
      <c r="F12" s="24"/>
      <c r="G12" s="10">
        <f t="shared" si="0"/>
        <v>0</v>
      </c>
      <c r="H12" s="10">
        <f t="shared" si="1"/>
        <v>0</v>
      </c>
      <c r="I12" s="10">
        <f t="shared" si="2"/>
        <v>0</v>
      </c>
    </row>
    <row r="13" spans="1:9" ht="38.25">
      <c r="A13" s="7">
        <v>10</v>
      </c>
      <c r="B13" s="8" t="s">
        <v>4</v>
      </c>
      <c r="C13" s="9" t="s">
        <v>75</v>
      </c>
      <c r="D13" s="7" t="s">
        <v>12</v>
      </c>
      <c r="E13" s="7">
        <v>50</v>
      </c>
      <c r="F13" s="24"/>
      <c r="G13" s="10">
        <f t="shared" si="0"/>
        <v>0</v>
      </c>
      <c r="H13" s="10">
        <f t="shared" si="1"/>
        <v>0</v>
      </c>
      <c r="I13" s="10">
        <f t="shared" si="2"/>
        <v>0</v>
      </c>
    </row>
    <row r="14" spans="1:9" ht="38.25">
      <c r="A14" s="7">
        <v>11</v>
      </c>
      <c r="B14" s="11" t="s">
        <v>4</v>
      </c>
      <c r="C14" s="12" t="s">
        <v>76</v>
      </c>
      <c r="D14" s="13" t="s">
        <v>12</v>
      </c>
      <c r="E14" s="13">
        <v>50</v>
      </c>
      <c r="F14" s="26"/>
      <c r="G14" s="10">
        <f t="shared" si="0"/>
        <v>0</v>
      </c>
      <c r="H14" s="10">
        <f t="shared" si="1"/>
        <v>0</v>
      </c>
      <c r="I14" s="10">
        <f t="shared" si="2"/>
        <v>0</v>
      </c>
    </row>
    <row r="15" spans="1:9" ht="38.25">
      <c r="A15" s="7">
        <v>12</v>
      </c>
      <c r="B15" s="11" t="s">
        <v>4</v>
      </c>
      <c r="C15" s="12" t="s">
        <v>77</v>
      </c>
      <c r="D15" s="13" t="s">
        <v>12</v>
      </c>
      <c r="E15" s="13">
        <v>30</v>
      </c>
      <c r="F15" s="26"/>
      <c r="G15" s="10">
        <f t="shared" si="0"/>
        <v>0</v>
      </c>
      <c r="H15" s="10">
        <f t="shared" si="1"/>
        <v>0</v>
      </c>
      <c r="I15" s="10">
        <f t="shared" si="2"/>
        <v>0</v>
      </c>
    </row>
    <row r="16" spans="1:9" ht="38.25">
      <c r="A16" s="7">
        <v>13</v>
      </c>
      <c r="B16" s="11" t="s">
        <v>4</v>
      </c>
      <c r="C16" s="12" t="s">
        <v>78</v>
      </c>
      <c r="D16" s="13" t="s">
        <v>12</v>
      </c>
      <c r="E16" s="13">
        <v>30</v>
      </c>
      <c r="F16" s="26"/>
      <c r="G16" s="10">
        <f t="shared" si="0"/>
        <v>0</v>
      </c>
      <c r="H16" s="10">
        <f t="shared" si="1"/>
        <v>0</v>
      </c>
      <c r="I16" s="10">
        <f t="shared" si="2"/>
        <v>0</v>
      </c>
    </row>
    <row r="17" spans="1:9" ht="12.75">
      <c r="A17" s="7">
        <v>14</v>
      </c>
      <c r="B17" s="11" t="s">
        <v>33</v>
      </c>
      <c r="C17" s="12" t="s">
        <v>34</v>
      </c>
      <c r="D17" s="13" t="s">
        <v>12</v>
      </c>
      <c r="E17" s="13">
        <v>5</v>
      </c>
      <c r="F17" s="26"/>
      <c r="G17" s="10">
        <f t="shared" si="0"/>
        <v>0</v>
      </c>
      <c r="H17" s="10">
        <f t="shared" si="1"/>
        <v>0</v>
      </c>
      <c r="I17" s="10">
        <f t="shared" si="2"/>
        <v>0</v>
      </c>
    </row>
    <row r="18" spans="1:9" ht="12.75">
      <c r="A18" s="7">
        <v>15</v>
      </c>
      <c r="B18" s="11" t="s">
        <v>33</v>
      </c>
      <c r="C18" s="12" t="s">
        <v>35</v>
      </c>
      <c r="D18" s="13" t="s">
        <v>12</v>
      </c>
      <c r="E18" s="13">
        <v>10</v>
      </c>
      <c r="F18" s="26"/>
      <c r="G18" s="10">
        <f t="shared" si="0"/>
        <v>0</v>
      </c>
      <c r="H18" s="10">
        <f t="shared" si="1"/>
        <v>0</v>
      </c>
      <c r="I18" s="10">
        <f t="shared" si="2"/>
        <v>0</v>
      </c>
    </row>
    <row r="19" spans="1:9" ht="12.75">
      <c r="A19" s="7">
        <v>16</v>
      </c>
      <c r="B19" s="11" t="s">
        <v>33</v>
      </c>
      <c r="C19" s="12" t="s">
        <v>36</v>
      </c>
      <c r="D19" s="13" t="s">
        <v>12</v>
      </c>
      <c r="E19" s="13">
        <v>10</v>
      </c>
      <c r="F19" s="26"/>
      <c r="G19" s="10">
        <f t="shared" si="0"/>
        <v>0</v>
      </c>
      <c r="H19" s="10">
        <f t="shared" si="1"/>
        <v>0</v>
      </c>
      <c r="I19" s="10">
        <f t="shared" si="2"/>
        <v>0</v>
      </c>
    </row>
    <row r="20" spans="1:9" ht="12.75">
      <c r="A20" s="7">
        <v>17</v>
      </c>
      <c r="B20" s="11" t="s">
        <v>33</v>
      </c>
      <c r="C20" s="12" t="s">
        <v>37</v>
      </c>
      <c r="D20" s="13" t="s">
        <v>12</v>
      </c>
      <c r="E20" s="13">
        <v>10</v>
      </c>
      <c r="F20" s="26"/>
      <c r="G20" s="10">
        <f t="shared" si="0"/>
        <v>0</v>
      </c>
      <c r="H20" s="10">
        <f t="shared" si="1"/>
        <v>0</v>
      </c>
      <c r="I20" s="10">
        <f t="shared" si="2"/>
        <v>0</v>
      </c>
    </row>
    <row r="21" spans="1:9" ht="12.75">
      <c r="A21" s="7">
        <v>18</v>
      </c>
      <c r="B21" s="11" t="s">
        <v>33</v>
      </c>
      <c r="C21" s="12" t="s">
        <v>38</v>
      </c>
      <c r="D21" s="13" t="s">
        <v>12</v>
      </c>
      <c r="E21" s="13">
        <v>3</v>
      </c>
      <c r="F21" s="23"/>
      <c r="G21" s="10">
        <f t="shared" si="0"/>
        <v>0</v>
      </c>
      <c r="H21" s="10">
        <f t="shared" si="1"/>
        <v>0</v>
      </c>
      <c r="I21" s="10">
        <f t="shared" si="2"/>
        <v>0</v>
      </c>
    </row>
    <row r="22" spans="1:9" ht="25.5">
      <c r="A22" s="7">
        <v>19</v>
      </c>
      <c r="B22" s="11" t="s">
        <v>14</v>
      </c>
      <c r="C22" s="12" t="s">
        <v>13</v>
      </c>
      <c r="D22" s="13" t="s">
        <v>12</v>
      </c>
      <c r="E22" s="13">
        <v>30</v>
      </c>
      <c r="F22" s="23"/>
      <c r="G22" s="10">
        <f t="shared" si="0"/>
        <v>0</v>
      </c>
      <c r="H22" s="10">
        <f t="shared" si="1"/>
        <v>0</v>
      </c>
      <c r="I22" s="10">
        <f t="shared" si="2"/>
        <v>0</v>
      </c>
    </row>
    <row r="23" spans="1:9" ht="25.5">
      <c r="A23" s="7">
        <v>20</v>
      </c>
      <c r="B23" s="11" t="s">
        <v>14</v>
      </c>
      <c r="C23" s="12" t="s">
        <v>79</v>
      </c>
      <c r="D23" s="13" t="s">
        <v>12</v>
      </c>
      <c r="E23" s="13">
        <v>10</v>
      </c>
      <c r="F23" s="23"/>
      <c r="G23" s="10">
        <f t="shared" si="0"/>
        <v>0</v>
      </c>
      <c r="H23" s="10">
        <f t="shared" si="1"/>
        <v>0</v>
      </c>
      <c r="I23" s="10">
        <f t="shared" si="2"/>
        <v>0</v>
      </c>
    </row>
    <row r="24" spans="1:9" ht="25.5">
      <c r="A24" s="7">
        <v>21</v>
      </c>
      <c r="B24" s="11" t="s">
        <v>39</v>
      </c>
      <c r="C24" s="12" t="s">
        <v>40</v>
      </c>
      <c r="D24" s="13" t="s">
        <v>12</v>
      </c>
      <c r="E24" s="13">
        <v>20</v>
      </c>
      <c r="F24" s="23"/>
      <c r="G24" s="10">
        <f t="shared" si="0"/>
        <v>0</v>
      </c>
      <c r="H24" s="10">
        <f t="shared" si="1"/>
        <v>0</v>
      </c>
      <c r="I24" s="10">
        <f t="shared" si="2"/>
        <v>0</v>
      </c>
    </row>
    <row r="25" spans="1:9" ht="51">
      <c r="A25" s="7">
        <v>22</v>
      </c>
      <c r="B25" s="11" t="s">
        <v>18</v>
      </c>
      <c r="C25" s="12" t="s">
        <v>80</v>
      </c>
      <c r="D25" s="13" t="s">
        <v>41</v>
      </c>
      <c r="E25" s="13">
        <v>10</v>
      </c>
      <c r="F25" s="23"/>
      <c r="G25" s="10">
        <f t="shared" si="0"/>
        <v>0</v>
      </c>
      <c r="H25" s="10">
        <f t="shared" si="1"/>
        <v>0</v>
      </c>
      <c r="I25" s="10">
        <f t="shared" si="2"/>
        <v>0</v>
      </c>
    </row>
    <row r="26" spans="1:9" ht="25.5">
      <c r="A26" s="7">
        <v>23</v>
      </c>
      <c r="B26" s="11" t="s">
        <v>15</v>
      </c>
      <c r="C26" s="12" t="s">
        <v>16</v>
      </c>
      <c r="D26" s="13" t="s">
        <v>17</v>
      </c>
      <c r="E26" s="13">
        <v>10</v>
      </c>
      <c r="F26" s="23"/>
      <c r="G26" s="10">
        <f t="shared" si="0"/>
        <v>0</v>
      </c>
      <c r="H26" s="10">
        <f t="shared" si="1"/>
        <v>0</v>
      </c>
      <c r="I26" s="10">
        <f t="shared" si="2"/>
        <v>0</v>
      </c>
    </row>
    <row r="27" spans="1:9" ht="25.5">
      <c r="A27" s="7">
        <v>24</v>
      </c>
      <c r="B27" s="8" t="s">
        <v>19</v>
      </c>
      <c r="C27" s="9" t="s">
        <v>20</v>
      </c>
      <c r="D27" s="7" t="s">
        <v>12</v>
      </c>
      <c r="E27" s="7">
        <v>1000</v>
      </c>
      <c r="F27" s="25"/>
      <c r="G27" s="10">
        <f t="shared" si="0"/>
        <v>0</v>
      </c>
      <c r="H27" s="10">
        <f t="shared" si="1"/>
        <v>0</v>
      </c>
      <c r="I27" s="10">
        <f t="shared" si="2"/>
        <v>0</v>
      </c>
    </row>
    <row r="28" spans="1:9" ht="38.25">
      <c r="A28" s="7">
        <v>25</v>
      </c>
      <c r="B28" s="11" t="s">
        <v>42</v>
      </c>
      <c r="C28" s="12" t="s">
        <v>43</v>
      </c>
      <c r="D28" s="13" t="s">
        <v>44</v>
      </c>
      <c r="E28" s="13">
        <v>20</v>
      </c>
      <c r="F28" s="23"/>
      <c r="G28" s="10">
        <f t="shared" si="0"/>
        <v>0</v>
      </c>
      <c r="H28" s="10">
        <f t="shared" si="1"/>
        <v>0</v>
      </c>
      <c r="I28" s="10">
        <f t="shared" si="2"/>
        <v>0</v>
      </c>
    </row>
    <row r="29" spans="1:9" ht="25.5">
      <c r="A29" s="7">
        <v>26</v>
      </c>
      <c r="B29" s="11" t="s">
        <v>45</v>
      </c>
      <c r="C29" s="12" t="s">
        <v>46</v>
      </c>
      <c r="D29" s="13" t="s">
        <v>12</v>
      </c>
      <c r="E29" s="13">
        <v>5</v>
      </c>
      <c r="F29" s="23"/>
      <c r="G29" s="10">
        <f t="shared" si="0"/>
        <v>0</v>
      </c>
      <c r="H29" s="10">
        <f t="shared" si="1"/>
        <v>0</v>
      </c>
      <c r="I29" s="10">
        <f t="shared" si="2"/>
        <v>0</v>
      </c>
    </row>
    <row r="30" spans="1:9" ht="25.5">
      <c r="A30" s="14">
        <v>27</v>
      </c>
      <c r="B30" s="11" t="s">
        <v>21</v>
      </c>
      <c r="C30" s="12" t="s">
        <v>22</v>
      </c>
      <c r="D30" s="13" t="s">
        <v>12</v>
      </c>
      <c r="E30" s="13">
        <v>1000</v>
      </c>
      <c r="F30" s="23"/>
      <c r="G30" s="10">
        <f t="shared" si="0"/>
        <v>0</v>
      </c>
      <c r="H30" s="10">
        <f t="shared" si="1"/>
        <v>0</v>
      </c>
      <c r="I30" s="10">
        <f t="shared" si="2"/>
        <v>0</v>
      </c>
    </row>
    <row r="31" spans="1:9" ht="25.5">
      <c r="A31" s="7">
        <v>28</v>
      </c>
      <c r="B31" s="11" t="s">
        <v>23</v>
      </c>
      <c r="C31" s="12" t="s">
        <v>81</v>
      </c>
      <c r="D31" s="13" t="s">
        <v>12</v>
      </c>
      <c r="E31" s="13">
        <v>1</v>
      </c>
      <c r="F31" s="23"/>
      <c r="G31" s="10">
        <f t="shared" si="0"/>
        <v>0</v>
      </c>
      <c r="H31" s="10">
        <f t="shared" si="1"/>
        <v>0</v>
      </c>
      <c r="I31" s="10">
        <f t="shared" si="2"/>
        <v>0</v>
      </c>
    </row>
    <row r="32" spans="1:9" ht="25.5">
      <c r="A32" s="7">
        <v>29</v>
      </c>
      <c r="B32" s="11" t="s">
        <v>23</v>
      </c>
      <c r="C32" s="12" t="s">
        <v>47</v>
      </c>
      <c r="D32" s="13" t="s">
        <v>12</v>
      </c>
      <c r="E32" s="13">
        <v>1</v>
      </c>
      <c r="F32" s="23"/>
      <c r="G32" s="10">
        <f t="shared" si="0"/>
        <v>0</v>
      </c>
      <c r="H32" s="10">
        <f t="shared" si="1"/>
        <v>0</v>
      </c>
      <c r="I32" s="10">
        <f t="shared" si="2"/>
        <v>0</v>
      </c>
    </row>
    <row r="33" spans="1:9" ht="12.75">
      <c r="A33" s="7">
        <v>30</v>
      </c>
      <c r="B33" s="11" t="s">
        <v>23</v>
      </c>
      <c r="C33" s="12" t="s">
        <v>48</v>
      </c>
      <c r="D33" s="13" t="s">
        <v>12</v>
      </c>
      <c r="E33" s="13">
        <v>1</v>
      </c>
      <c r="F33" s="23"/>
      <c r="G33" s="10">
        <f t="shared" si="0"/>
        <v>0</v>
      </c>
      <c r="H33" s="10">
        <f t="shared" si="1"/>
        <v>0</v>
      </c>
      <c r="I33" s="10">
        <f t="shared" si="2"/>
        <v>0</v>
      </c>
    </row>
    <row r="34" spans="1:9" ht="25.5">
      <c r="A34" s="7">
        <v>31</v>
      </c>
      <c r="B34" s="11" t="s">
        <v>23</v>
      </c>
      <c r="C34" s="12" t="s">
        <v>49</v>
      </c>
      <c r="D34" s="13" t="s">
        <v>12</v>
      </c>
      <c r="E34" s="13">
        <v>1</v>
      </c>
      <c r="F34" s="23"/>
      <c r="G34" s="10">
        <f t="shared" si="0"/>
        <v>0</v>
      </c>
      <c r="H34" s="10">
        <f t="shared" si="1"/>
        <v>0</v>
      </c>
      <c r="I34" s="10">
        <f t="shared" si="2"/>
        <v>0</v>
      </c>
    </row>
    <row r="35" spans="1:9" ht="12.75">
      <c r="A35" s="7">
        <v>32</v>
      </c>
      <c r="B35" s="11" t="s">
        <v>50</v>
      </c>
      <c r="C35" s="12" t="s">
        <v>51</v>
      </c>
      <c r="D35" s="13" t="s">
        <v>12</v>
      </c>
      <c r="E35" s="13">
        <v>2</v>
      </c>
      <c r="F35" s="23"/>
      <c r="G35" s="10">
        <f t="shared" si="0"/>
        <v>0</v>
      </c>
      <c r="H35" s="10">
        <f t="shared" si="1"/>
        <v>0</v>
      </c>
      <c r="I35" s="10">
        <f t="shared" si="2"/>
        <v>0</v>
      </c>
    </row>
    <row r="36" spans="1:9" ht="25.5">
      <c r="A36" s="7">
        <v>33</v>
      </c>
      <c r="B36" s="11" t="s">
        <v>52</v>
      </c>
      <c r="C36" s="12" t="s">
        <v>53</v>
      </c>
      <c r="D36" s="13" t="s">
        <v>12</v>
      </c>
      <c r="E36" s="13">
        <v>1</v>
      </c>
      <c r="F36" s="23"/>
      <c r="G36" s="10">
        <f t="shared" si="0"/>
        <v>0</v>
      </c>
      <c r="H36" s="10">
        <f t="shared" si="1"/>
        <v>0</v>
      </c>
      <c r="I36" s="10">
        <f t="shared" si="2"/>
        <v>0</v>
      </c>
    </row>
    <row r="37" spans="1:9" ht="12.75">
      <c r="A37" s="7">
        <v>34</v>
      </c>
      <c r="B37" s="11" t="s">
        <v>52</v>
      </c>
      <c r="C37" s="12" t="s">
        <v>54</v>
      </c>
      <c r="D37" s="13" t="s">
        <v>12</v>
      </c>
      <c r="E37" s="13">
        <v>4</v>
      </c>
      <c r="F37" s="23"/>
      <c r="G37" s="10">
        <f t="shared" si="0"/>
        <v>0</v>
      </c>
      <c r="H37" s="10">
        <f t="shared" si="1"/>
        <v>0</v>
      </c>
      <c r="I37" s="10">
        <f t="shared" si="2"/>
        <v>0</v>
      </c>
    </row>
    <row r="38" spans="1:9" ht="25.5">
      <c r="A38" s="7">
        <v>35</v>
      </c>
      <c r="B38" s="6" t="s">
        <v>55</v>
      </c>
      <c r="C38" s="15" t="s">
        <v>56</v>
      </c>
      <c r="D38" s="5" t="s">
        <v>12</v>
      </c>
      <c r="E38" s="5">
        <v>500</v>
      </c>
      <c r="F38" s="23"/>
      <c r="G38" s="10">
        <f t="shared" si="0"/>
        <v>0</v>
      </c>
      <c r="H38" s="10">
        <f t="shared" si="1"/>
        <v>0</v>
      </c>
      <c r="I38" s="10">
        <f t="shared" si="2"/>
        <v>0</v>
      </c>
    </row>
    <row r="39" spans="1:9" ht="12.75">
      <c r="A39" s="7">
        <v>36</v>
      </c>
      <c r="B39" s="11" t="s">
        <v>57</v>
      </c>
      <c r="C39" s="12" t="s">
        <v>58</v>
      </c>
      <c r="D39" s="13" t="s">
        <v>12</v>
      </c>
      <c r="E39" s="13">
        <v>1</v>
      </c>
      <c r="F39" s="23"/>
      <c r="G39" s="10">
        <f t="shared" si="0"/>
        <v>0</v>
      </c>
      <c r="H39" s="10">
        <f t="shared" si="1"/>
        <v>0</v>
      </c>
      <c r="I39" s="10">
        <f t="shared" si="2"/>
        <v>0</v>
      </c>
    </row>
    <row r="40" spans="1:9" ht="12.75">
      <c r="A40" s="7">
        <v>37</v>
      </c>
      <c r="B40" s="11" t="s">
        <v>57</v>
      </c>
      <c r="C40" s="12" t="s">
        <v>59</v>
      </c>
      <c r="D40" s="13" t="s">
        <v>12</v>
      </c>
      <c r="E40" s="13">
        <v>2</v>
      </c>
      <c r="F40" s="23"/>
      <c r="G40" s="10">
        <f t="shared" si="0"/>
        <v>0</v>
      </c>
      <c r="H40" s="10">
        <f t="shared" si="1"/>
        <v>0</v>
      </c>
      <c r="I40" s="10">
        <f t="shared" si="2"/>
        <v>0</v>
      </c>
    </row>
    <row r="41" spans="1:9" ht="12.75">
      <c r="A41" s="7">
        <v>38</v>
      </c>
      <c r="B41" s="11" t="s">
        <v>57</v>
      </c>
      <c r="C41" s="12" t="s">
        <v>60</v>
      </c>
      <c r="D41" s="13" t="s">
        <v>12</v>
      </c>
      <c r="E41" s="13">
        <v>3</v>
      </c>
      <c r="F41" s="23"/>
      <c r="G41" s="10">
        <f t="shared" si="0"/>
        <v>0</v>
      </c>
      <c r="H41" s="10">
        <f t="shared" si="1"/>
        <v>0</v>
      </c>
      <c r="I41" s="10">
        <f t="shared" si="2"/>
        <v>0</v>
      </c>
    </row>
    <row r="42" spans="1:9" ht="25.5">
      <c r="A42" s="7">
        <v>39</v>
      </c>
      <c r="B42" s="11" t="s">
        <v>61</v>
      </c>
      <c r="C42" s="12" t="s">
        <v>62</v>
      </c>
      <c r="D42" s="13" t="s">
        <v>12</v>
      </c>
      <c r="E42" s="13">
        <v>10</v>
      </c>
      <c r="F42" s="23"/>
      <c r="G42" s="10">
        <f t="shared" si="0"/>
        <v>0</v>
      </c>
      <c r="H42" s="10">
        <f t="shared" si="1"/>
        <v>0</v>
      </c>
      <c r="I42" s="10">
        <f t="shared" si="2"/>
        <v>0</v>
      </c>
    </row>
    <row r="43" spans="1:9" ht="25.5">
      <c r="A43" s="7">
        <v>40</v>
      </c>
      <c r="B43" s="11" t="s">
        <v>61</v>
      </c>
      <c r="C43" s="12" t="s">
        <v>82</v>
      </c>
      <c r="D43" s="13" t="s">
        <v>12</v>
      </c>
      <c r="E43" s="13">
        <v>20</v>
      </c>
      <c r="F43" s="23"/>
      <c r="G43" s="10">
        <f t="shared" si="0"/>
        <v>0</v>
      </c>
      <c r="H43" s="10">
        <f t="shared" si="1"/>
        <v>0</v>
      </c>
      <c r="I43" s="10">
        <f t="shared" si="2"/>
        <v>0</v>
      </c>
    </row>
    <row r="44" spans="1:9" ht="12.75">
      <c r="A44" s="7">
        <v>41</v>
      </c>
      <c r="B44" s="11" t="s">
        <v>18</v>
      </c>
      <c r="C44" s="12" t="s">
        <v>63</v>
      </c>
      <c r="D44" s="13" t="s">
        <v>12</v>
      </c>
      <c r="E44" s="13">
        <v>10</v>
      </c>
      <c r="F44" s="23"/>
      <c r="G44" s="10">
        <f t="shared" si="0"/>
        <v>0</v>
      </c>
      <c r="H44" s="10">
        <f t="shared" si="1"/>
        <v>0</v>
      </c>
      <c r="I44" s="10">
        <f t="shared" si="2"/>
        <v>0</v>
      </c>
    </row>
    <row r="45" spans="1:9" ht="12.75">
      <c r="A45" s="7">
        <v>42</v>
      </c>
      <c r="B45" s="11" t="s">
        <v>52</v>
      </c>
      <c r="C45" s="12" t="s">
        <v>64</v>
      </c>
      <c r="D45" s="13" t="s">
        <v>12</v>
      </c>
      <c r="E45" s="13">
        <v>400</v>
      </c>
      <c r="F45" s="23"/>
      <c r="G45" s="10">
        <f t="shared" si="0"/>
        <v>0</v>
      </c>
      <c r="H45" s="10">
        <f t="shared" si="1"/>
        <v>0</v>
      </c>
      <c r="I45" s="10">
        <f t="shared" si="2"/>
        <v>0</v>
      </c>
    </row>
    <row r="46" spans="1:9" ht="76.5">
      <c r="A46" s="7">
        <v>43</v>
      </c>
      <c r="B46" s="16" t="s">
        <v>83</v>
      </c>
      <c r="C46" s="17" t="s">
        <v>84</v>
      </c>
      <c r="D46" s="16" t="s">
        <v>12</v>
      </c>
      <c r="E46" s="16">
        <v>6</v>
      </c>
      <c r="F46" s="23"/>
      <c r="G46" s="10">
        <f t="shared" si="0"/>
        <v>0</v>
      </c>
      <c r="H46" s="10">
        <f t="shared" si="1"/>
        <v>0</v>
      </c>
      <c r="I46" s="10">
        <f t="shared" si="2"/>
        <v>0</v>
      </c>
    </row>
    <row r="47" spans="1:9" ht="63.75">
      <c r="A47" s="7">
        <v>44</v>
      </c>
      <c r="B47" s="18" t="s">
        <v>45</v>
      </c>
      <c r="C47" s="19" t="s">
        <v>85</v>
      </c>
      <c r="D47" s="20" t="s">
        <v>12</v>
      </c>
      <c r="E47" s="20">
        <v>4</v>
      </c>
      <c r="F47" s="23"/>
      <c r="G47" s="10">
        <f t="shared" si="0"/>
        <v>0</v>
      </c>
      <c r="H47" s="10">
        <f t="shared" si="1"/>
        <v>0</v>
      </c>
      <c r="I47" s="10">
        <f t="shared" si="2"/>
        <v>0</v>
      </c>
    </row>
    <row r="48" spans="1:9" ht="25.5">
      <c r="A48" s="7">
        <v>45</v>
      </c>
      <c r="B48" s="18" t="s">
        <v>45</v>
      </c>
      <c r="C48" s="19" t="s">
        <v>86</v>
      </c>
      <c r="D48" s="20" t="s">
        <v>12</v>
      </c>
      <c r="E48" s="20">
        <v>4</v>
      </c>
      <c r="F48" s="23"/>
      <c r="G48" s="10">
        <f t="shared" si="0"/>
        <v>0</v>
      </c>
      <c r="H48" s="10">
        <f t="shared" si="1"/>
        <v>0</v>
      </c>
      <c r="I48" s="10">
        <f t="shared" si="2"/>
        <v>0</v>
      </c>
    </row>
    <row r="49" spans="1:9" ht="38.25">
      <c r="A49" s="7">
        <v>46</v>
      </c>
      <c r="B49" s="18" t="s">
        <v>2</v>
      </c>
      <c r="C49" s="19" t="s">
        <v>87</v>
      </c>
      <c r="D49" s="20" t="s">
        <v>12</v>
      </c>
      <c r="E49" s="20">
        <v>2</v>
      </c>
      <c r="F49" s="23"/>
      <c r="G49" s="10">
        <f t="shared" si="0"/>
        <v>0</v>
      </c>
      <c r="H49" s="10">
        <f t="shared" si="1"/>
        <v>0</v>
      </c>
      <c r="I49" s="10">
        <f t="shared" si="2"/>
        <v>0</v>
      </c>
    </row>
    <row r="50" spans="1:9" ht="38.25">
      <c r="A50" s="7">
        <v>47</v>
      </c>
      <c r="B50" s="18" t="s">
        <v>2</v>
      </c>
      <c r="C50" s="19" t="s">
        <v>88</v>
      </c>
      <c r="D50" s="20" t="s">
        <v>12</v>
      </c>
      <c r="E50" s="20">
        <v>2</v>
      </c>
      <c r="F50" s="23"/>
      <c r="G50" s="10">
        <f t="shared" si="0"/>
        <v>0</v>
      </c>
      <c r="H50" s="10">
        <f t="shared" si="1"/>
        <v>0</v>
      </c>
      <c r="I50" s="10">
        <f t="shared" si="2"/>
        <v>0</v>
      </c>
    </row>
    <row r="51" spans="1:9" ht="12.75">
      <c r="A51" s="7">
        <v>48</v>
      </c>
      <c r="B51" s="18" t="s">
        <v>2</v>
      </c>
      <c r="C51" s="19" t="s">
        <v>93</v>
      </c>
      <c r="D51" s="20" t="s">
        <v>12</v>
      </c>
      <c r="E51" s="20">
        <v>2</v>
      </c>
      <c r="F51" s="23"/>
      <c r="G51" s="10">
        <f t="shared" si="0"/>
        <v>0</v>
      </c>
      <c r="H51" s="10">
        <f t="shared" si="1"/>
        <v>0</v>
      </c>
      <c r="I51" s="10">
        <f t="shared" si="2"/>
        <v>0</v>
      </c>
    </row>
    <row r="52" spans="1:9" ht="12.75">
      <c r="A52" s="7">
        <v>49</v>
      </c>
      <c r="B52" s="18" t="s">
        <v>45</v>
      </c>
      <c r="C52" s="19" t="s">
        <v>89</v>
      </c>
      <c r="D52" s="20" t="s">
        <v>12</v>
      </c>
      <c r="E52" s="20">
        <v>2</v>
      </c>
      <c r="F52" s="23"/>
      <c r="G52" s="10">
        <f t="shared" si="0"/>
        <v>0</v>
      </c>
      <c r="H52" s="10">
        <f t="shared" si="1"/>
        <v>0</v>
      </c>
      <c r="I52" s="10">
        <f t="shared" si="2"/>
        <v>0</v>
      </c>
    </row>
    <row r="53" spans="1:9" ht="25.5">
      <c r="A53" s="38"/>
      <c r="B53" s="39"/>
      <c r="C53" s="40"/>
      <c r="D53" s="39"/>
      <c r="E53" s="39"/>
      <c r="F53" s="44" t="s">
        <v>90</v>
      </c>
      <c r="G53" s="45">
        <f>SUM(G5:G52)</f>
        <v>0</v>
      </c>
      <c r="H53" s="45">
        <f>SUM(H4:H52)</f>
        <v>0</v>
      </c>
      <c r="I53" s="45">
        <f>SUM(I4:I52)</f>
        <v>0</v>
      </c>
    </row>
    <row r="54" spans="1:9" ht="51">
      <c r="A54" s="35" t="s">
        <v>0</v>
      </c>
      <c r="B54" s="35" t="s">
        <v>1</v>
      </c>
      <c r="C54" s="36" t="s">
        <v>5</v>
      </c>
      <c r="D54" s="35" t="s">
        <v>6</v>
      </c>
      <c r="E54" s="35" t="s">
        <v>7</v>
      </c>
      <c r="F54" s="37" t="s">
        <v>8</v>
      </c>
      <c r="G54" s="37" t="s">
        <v>9</v>
      </c>
      <c r="H54" s="37" t="s">
        <v>24</v>
      </c>
      <c r="I54" s="37" t="s">
        <v>25</v>
      </c>
    </row>
    <row r="55" spans="1:9" ht="25.5">
      <c r="A55" s="5">
        <v>50</v>
      </c>
      <c r="B55" s="5" t="s">
        <v>65</v>
      </c>
      <c r="C55" s="15" t="s">
        <v>66</v>
      </c>
      <c r="D55" s="5" t="s">
        <v>91</v>
      </c>
      <c r="E55" s="5">
        <v>100</v>
      </c>
      <c r="F55" s="23"/>
      <c r="G55" s="21">
        <f>SUM(E55*F55)</f>
        <v>0</v>
      </c>
      <c r="H55" s="21">
        <f>SUM(G55*0.06)</f>
        <v>0</v>
      </c>
      <c r="I55" s="21">
        <f>SUM(G55+H55)</f>
        <v>0</v>
      </c>
    </row>
    <row r="56" spans="1:9" ht="12.75">
      <c r="A56" s="5">
        <v>51</v>
      </c>
      <c r="B56" s="6" t="s">
        <v>26</v>
      </c>
      <c r="C56" s="15" t="s">
        <v>67</v>
      </c>
      <c r="D56" s="5" t="s">
        <v>12</v>
      </c>
      <c r="E56" s="5">
        <v>1000</v>
      </c>
      <c r="F56" s="26"/>
      <c r="G56" s="21">
        <f>SUM(E56*F56)</f>
        <v>0</v>
      </c>
      <c r="H56" s="21">
        <f>SUM(G56*0.06)</f>
        <v>0</v>
      </c>
      <c r="I56" s="21">
        <f>SUM(G56+H56)</f>
        <v>0</v>
      </c>
    </row>
    <row r="57" spans="1:9" ht="25.5">
      <c r="A57" s="39"/>
      <c r="B57" s="39"/>
      <c r="C57" s="42"/>
      <c r="D57" s="39"/>
      <c r="E57" s="39"/>
      <c r="F57" s="44" t="s">
        <v>90</v>
      </c>
      <c r="G57" s="45">
        <f>SUM(G55:G56)</f>
        <v>0</v>
      </c>
      <c r="H57" s="45">
        <f>SUM(H55:H56)</f>
        <v>0</v>
      </c>
      <c r="I57" s="45">
        <f>SUM(I55:I56)</f>
        <v>0</v>
      </c>
    </row>
    <row r="58" spans="1:9" ht="12.75">
      <c r="A58" s="39"/>
      <c r="B58" s="39"/>
      <c r="C58" s="42"/>
      <c r="D58" s="39"/>
      <c r="E58" s="39"/>
      <c r="F58" s="43"/>
      <c r="G58" s="41"/>
      <c r="H58" s="41"/>
      <c r="I58" s="41"/>
    </row>
    <row r="59" spans="1:9" ht="25.5">
      <c r="A59" s="22"/>
      <c r="B59" s="22"/>
      <c r="C59" s="34"/>
      <c r="D59" s="22"/>
      <c r="E59" s="22"/>
      <c r="F59" s="46" t="s">
        <v>92</v>
      </c>
      <c r="G59" s="47">
        <f>SUM(G53+G57)</f>
        <v>0</v>
      </c>
      <c r="H59" s="47">
        <f>SUM(H53+H57)</f>
        <v>0</v>
      </c>
      <c r="I59" s="47">
        <f>SUM(I53+I57)</f>
        <v>0</v>
      </c>
    </row>
    <row r="60" spans="1:9" ht="34.5" customHeight="1">
      <c r="A60" s="30"/>
      <c r="B60" s="30"/>
      <c r="C60" s="31"/>
      <c r="D60" s="30"/>
      <c r="E60" s="30"/>
      <c r="F60" s="32"/>
      <c r="G60" s="32"/>
      <c r="H60" s="32"/>
      <c r="I60" s="33"/>
    </row>
    <row r="61" spans="1:9" ht="12.75">
      <c r="A61" s="55" t="s">
        <v>94</v>
      </c>
      <c r="B61" s="51"/>
      <c r="C61" s="51"/>
      <c r="D61" s="51"/>
      <c r="E61" s="51"/>
      <c r="F61" s="51"/>
      <c r="G61" s="51"/>
      <c r="H61" s="51"/>
      <c r="I61" s="51"/>
    </row>
    <row r="62" spans="1:9" ht="12.75">
      <c r="A62" s="51"/>
      <c r="B62" s="51"/>
      <c r="C62" s="51"/>
      <c r="D62" s="51"/>
      <c r="E62" s="51"/>
      <c r="F62" s="51"/>
      <c r="G62" s="51"/>
      <c r="H62" s="51"/>
      <c r="I62" s="51"/>
    </row>
    <row r="98" ht="63.75" customHeight="1"/>
    <row r="103" ht="26.25" customHeight="1"/>
    <row r="106" ht="36.75" customHeight="1"/>
    <row r="107" ht="28.5" customHeight="1"/>
    <row r="109" ht="50.25" customHeight="1"/>
  </sheetData>
  <sheetProtection/>
  <mergeCells count="3">
    <mergeCell ref="A1:I1"/>
    <mergeCell ref="A61:I62"/>
    <mergeCell ref="A2:I2"/>
  </mergeCells>
  <printOptions/>
  <pageMargins left="0.26" right="0.23" top="1" bottom="0.7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ΚΑΡΑΓΙΑΝΝΑΚΗΣ</dc:creator>
  <cp:keywords/>
  <dc:description/>
  <cp:lastModifiedBy>User</cp:lastModifiedBy>
  <cp:lastPrinted>2022-10-18T07:04:41Z</cp:lastPrinted>
  <dcterms:created xsi:type="dcterms:W3CDTF">2020-02-03T10:06:58Z</dcterms:created>
  <dcterms:modified xsi:type="dcterms:W3CDTF">2022-11-02T12:15:11Z</dcterms:modified>
  <cp:category/>
  <cp:version/>
  <cp:contentType/>
  <cp:contentStatus/>
</cp:coreProperties>
</file>