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ΔΙΑΓΩΝΙΣΜΟΙ 2023\ΑΠΕΥΘΕΙΑΣ ΑΝΑΘΕΣΕΙΣ\5_ΜΕΛΕΝΙΑ TONER\MELETH\"/>
    </mc:Choice>
  </mc:AlternateContent>
  <xr:revisionPtr revIDLastSave="0" documentId="13_ncr:1_{5009C887-4439-4B37-9EEA-B6600C6DE1FB}" xr6:coauthVersionLast="46" xr6:coauthVersionMax="46" xr10:uidLastSave="{00000000-0000-0000-0000-000000000000}"/>
  <bookViews>
    <workbookView xWindow="-120" yWindow="-120" windowWidth="29040" windowHeight="15840" xr2:uid="{725E2296-C9F3-4C85-8D20-BD46BEB91F44}"/>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H59" i="1"/>
  <c r="I59" i="1" s="1"/>
  <c r="J59" i="1" s="1"/>
  <c r="H58" i="1"/>
  <c r="I58" i="1" s="1"/>
  <c r="J58" i="1" s="1"/>
  <c r="H57" i="1"/>
  <c r="H56" i="1"/>
  <c r="H55" i="1"/>
  <c r="I55" i="1" s="1"/>
  <c r="J55" i="1" s="1"/>
  <c r="H54" i="1"/>
  <c r="I54" i="1" s="1"/>
  <c r="H53" i="1"/>
  <c r="I53" i="1" s="1"/>
  <c r="H52" i="1"/>
  <c r="H51" i="1"/>
  <c r="I51" i="1" s="1"/>
  <c r="J51" i="1" s="1"/>
  <c r="H50" i="1"/>
  <c r="I50" i="1" s="1"/>
  <c r="H49" i="1"/>
  <c r="H48" i="1"/>
  <c r="I48" i="1" s="1"/>
  <c r="J48" i="1" s="1"/>
  <c r="H47" i="1"/>
  <c r="I47" i="1" s="1"/>
  <c r="J47" i="1" s="1"/>
  <c r="H46" i="1"/>
  <c r="I46" i="1" s="1"/>
  <c r="H45" i="1"/>
  <c r="I45" i="1" s="1"/>
  <c r="H44" i="1"/>
  <c r="I44" i="1" s="1"/>
  <c r="J44" i="1" s="1"/>
  <c r="H43" i="1"/>
  <c r="I43" i="1" s="1"/>
  <c r="J43" i="1" s="1"/>
  <c r="H42" i="1"/>
  <c r="I42" i="1" s="1"/>
  <c r="H41" i="1"/>
  <c r="H40" i="1"/>
  <c r="I40" i="1" s="1"/>
  <c r="J40" i="1" s="1"/>
  <c r="I39" i="1"/>
  <c r="J39" i="1" s="1"/>
  <c r="H39" i="1"/>
  <c r="H38" i="1"/>
  <c r="I38" i="1" s="1"/>
  <c r="H37" i="1"/>
  <c r="I37" i="1" s="1"/>
  <c r="H36" i="1"/>
  <c r="I36" i="1" s="1"/>
  <c r="J36" i="1" s="1"/>
  <c r="H35" i="1"/>
  <c r="I35" i="1" s="1"/>
  <c r="J35" i="1" s="1"/>
  <c r="H34" i="1"/>
  <c r="I34" i="1" s="1"/>
  <c r="H33" i="1"/>
  <c r="H32" i="1"/>
  <c r="I32" i="1" s="1"/>
  <c r="J32" i="1" s="1"/>
  <c r="H31" i="1"/>
  <c r="I31" i="1" s="1"/>
  <c r="J31" i="1" s="1"/>
  <c r="H30" i="1"/>
  <c r="I30" i="1" s="1"/>
  <c r="I29" i="1"/>
  <c r="H29" i="1"/>
  <c r="H28" i="1"/>
  <c r="I28" i="1" s="1"/>
  <c r="J28" i="1" s="1"/>
  <c r="H27" i="1"/>
  <c r="I27" i="1" s="1"/>
  <c r="J27" i="1" s="1"/>
  <c r="H26" i="1"/>
  <c r="I26" i="1" s="1"/>
  <c r="H25" i="1"/>
  <c r="I25" i="1" s="1"/>
  <c r="H24" i="1"/>
  <c r="I24" i="1" s="1"/>
  <c r="J24" i="1" s="1"/>
  <c r="H23" i="1"/>
  <c r="I23" i="1" s="1"/>
  <c r="J23" i="1" s="1"/>
  <c r="H22" i="1"/>
  <c r="I22" i="1" s="1"/>
  <c r="H21" i="1"/>
  <c r="I21" i="1" s="1"/>
  <c r="H20" i="1"/>
  <c r="I20" i="1" s="1"/>
  <c r="J20" i="1" s="1"/>
  <c r="H19" i="1"/>
  <c r="I19" i="1" s="1"/>
  <c r="J19" i="1" s="1"/>
  <c r="H18" i="1"/>
  <c r="I18" i="1" s="1"/>
  <c r="H17" i="1"/>
  <c r="H16" i="1"/>
  <c r="I16" i="1" s="1"/>
  <c r="J16" i="1" s="1"/>
  <c r="I15" i="1"/>
  <c r="J15" i="1" s="1"/>
  <c r="H15" i="1"/>
  <c r="H14" i="1"/>
  <c r="I14" i="1" s="1"/>
  <c r="H13" i="1"/>
  <c r="H12" i="1"/>
  <c r="I57" i="1" l="1"/>
  <c r="J57" i="1" s="1"/>
  <c r="J54" i="1"/>
  <c r="J53" i="1"/>
  <c r="I49" i="1"/>
  <c r="J49" i="1" s="1"/>
  <c r="J45" i="1"/>
  <c r="I41" i="1"/>
  <c r="J41" i="1" s="1"/>
  <c r="J37" i="1"/>
  <c r="I33" i="1"/>
  <c r="J33" i="1" s="1"/>
  <c r="J29" i="1"/>
  <c r="J25" i="1"/>
  <c r="H60" i="1"/>
  <c r="I60" i="1" s="1"/>
  <c r="J60" i="1" s="1"/>
  <c r="J21" i="1"/>
  <c r="I13" i="1"/>
  <c r="J13" i="1" s="1"/>
  <c r="J14" i="1"/>
  <c r="I17" i="1"/>
  <c r="J17" i="1" s="1"/>
  <c r="J18" i="1"/>
  <c r="J22" i="1"/>
  <c r="J26" i="1"/>
  <c r="J30" i="1"/>
  <c r="J34" i="1"/>
  <c r="J38" i="1"/>
  <c r="J42" i="1"/>
  <c r="J46" i="1"/>
  <c r="J50" i="1"/>
  <c r="I12" i="1"/>
  <c r="J12" i="1" s="1"/>
  <c r="I52" i="1"/>
  <c r="J52" i="1" s="1"/>
  <c r="I56" i="1"/>
  <c r="J56" i="1" s="1"/>
</calcChain>
</file>

<file path=xl/sharedStrings.xml><?xml version="1.0" encoding="utf-8"?>
<sst xmlns="http://schemas.openxmlformats.org/spreadsheetml/2006/main" count="261" uniqueCount="123">
  <si>
    <t xml:space="preserve">                                                                                                  Έκδ.1 αναθ.3 ημ/νία έγκρ.15/7/2011 ΟΥΠ-ΠΡΜ 020</t>
  </si>
  <si>
    <r>
      <t xml:space="preserve">
         ΕΛΛΗΝΙΚΗ  ΔΗΜΟΚΡΑΤΙΑ                                            </t>
    </r>
    <r>
      <rPr>
        <b/>
        <sz val="8"/>
        <color indexed="8"/>
        <rFont val="Comic Sans MS"/>
        <family val="4"/>
        <charset val="161"/>
      </rPr>
      <t>ΕΡΓΟ: Προμήθεια Τόνερ-Μελάνια-Drum έτους 2023</t>
    </r>
    <r>
      <rPr>
        <sz val="8"/>
        <color indexed="8"/>
        <rFont val="Comic Sans MS"/>
        <family val="4"/>
        <charset val="161"/>
      </rPr>
      <t xml:space="preserve">                         
         ΔΗΜΟΣ  ΗΡΑΚΛΕΙΟΥ                                                   Τις ανάγκες των Υπηρεσιών του Δήμου Ηρακλείου Κρήτης.             
         Δ/ΝΣΗ: ΟΙΚΟΝΟΜΙΚΩΝ ΥΠΗΡΕΣΙΩΝ                           
         ΤΜΗΜΑ: Διαχείρισης Υλικών και Αποθεμάτων                                              
         Ταχ. Δ/νση:  Αμαξοστάσιο Δήμου Ηρακλείου                                                                                                                                       
         Πληροφορίες: Γεώργιος Πεδιαδιτάκης                                                          
         Τηλ.:  2813409613                                                                              Ηράκλειο   28</t>
    </r>
    <r>
      <rPr>
        <sz val="8"/>
        <color theme="1"/>
        <rFont val="Comic Sans MS"/>
        <family val="4"/>
        <charset val="161"/>
      </rPr>
      <t>/02/2023</t>
    </r>
    <r>
      <rPr>
        <sz val="8"/>
        <color indexed="8"/>
        <rFont val="Comic Sans MS"/>
        <family val="4"/>
        <charset val="161"/>
      </rPr>
      <t xml:space="preserve">                            
         E-mail : </t>
    </r>
    <r>
      <rPr>
        <b/>
        <sz val="8"/>
        <color rgb="FF0070C0"/>
        <rFont val="Comic Sans MS"/>
        <family val="4"/>
        <charset val="161"/>
      </rPr>
      <t>diaxirisi@heraklion.gr</t>
    </r>
    <r>
      <rPr>
        <sz val="8"/>
        <color indexed="8"/>
        <rFont val="Comic Sans MS"/>
        <family val="4"/>
        <charset val="161"/>
      </rPr>
      <t xml:space="preserve">   </t>
    </r>
  </si>
  <si>
    <r>
      <rPr>
        <b/>
        <sz val="8"/>
        <color indexed="8"/>
        <rFont val="Comic Sans MS"/>
        <family val="4"/>
        <charset val="161"/>
      </rPr>
      <t>Χρέωση Κ.Α</t>
    </r>
    <r>
      <rPr>
        <sz val="8"/>
        <color indexed="8"/>
        <rFont val="Comic Sans MS"/>
        <family val="4"/>
        <charset val="161"/>
      </rPr>
      <t xml:space="preserve"> </t>
    </r>
    <r>
      <rPr>
        <b/>
        <sz val="8"/>
        <color rgb="FFFF0000"/>
        <rFont val="Comic Sans MS"/>
        <family val="4"/>
        <charset val="161"/>
      </rPr>
      <t xml:space="preserve">15-6613.003, 30-6613.003, 35-6613.003, 40-6613.003, 45-6613.003, 50-6613.003, 70-6613.003 </t>
    </r>
    <r>
      <rPr>
        <sz val="8"/>
        <color indexed="8"/>
        <rFont val="Comic Sans MS"/>
        <family val="4"/>
        <charset val="161"/>
      </rPr>
      <t xml:space="preserve"> με τίτλο  «Προμήθεια μηχανογραφικού Υλικού μελάνια,τόνερ »  Έτους 2023</t>
    </r>
  </si>
  <si>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</si>
  <si>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r>
      <t xml:space="preserve">  Τa αναλώσιμa είδη (toner, μελάνια, drums κλπ) θα παραδοθούν στην εργοστασιακή χάρτινη συσκευασία τους (retail box) και όχι αποσυσκευασμένα (BULK). Δεν θα παραλαμβάνονται αναλώσιμα που δεν θα είναι στην εργοστασιακή συσκευασία τους. 
  Επιτρέπεται η εργοστασιακή πολυσυσκευασία εφόσον η κατασκευάστρια εταιρία προμηθεύει το αναλώσιμο με αυτόν το τρόπο. 
Εφόσον κάποιο αναλώσιμο διακινείται σε εργοστασιακή πολυσυσκευασία είναι αποδεκτό να είναι εκτός εργοστασιακής πολυσυκευασίας μόνο όσα αναλώσιμα είναι απαραίτητα για να συμπληρωθεί το σύνολο των αναλωσίμων προς παράδοση ή στην περίπτωση που ζητούνται στο σύνολό τους λιγότερα τεμάχια από αυτά που περιέχει η πολυσυσκευασία. 
</t>
    </r>
    <r>
      <rPr>
        <u/>
        <sz val="8"/>
        <color theme="1"/>
        <rFont val="Comic Sans MS"/>
        <family val="4"/>
        <charset val="161"/>
      </rPr>
      <t>Παράδειγμα:</t>
    </r>
    <r>
      <rPr>
        <sz val="8"/>
        <color theme="1"/>
        <rFont val="Comic Sans MS"/>
        <family val="4"/>
        <charset val="161"/>
      </rPr>
      <t xml:space="preserve"> </t>
    </r>
    <r>
      <rPr>
        <b/>
        <sz val="8"/>
        <color theme="1"/>
        <rFont val="Comic Sans MS"/>
        <family val="4"/>
        <charset val="161"/>
      </rPr>
      <t>α</t>
    </r>
    <r>
      <rPr>
        <sz val="8"/>
        <color theme="1"/>
        <rFont val="Comic Sans MS"/>
        <family val="4"/>
        <charset val="161"/>
      </rPr>
      <t xml:space="preserve">) αν η εργοστασιακή πολυσυκευασία περιέχει έξι (6) τεμάχια και ζητούνται είκοσι (20) τεμάχια είναι αποδεκτό να παραδοθούν τρεις εργοστασιακές πολυσυσκευασίες των έξι (6) τεμαχίων και δύο (2) επιπλέον τεμάχια εκτός εργοστασιακής πολυσυσκευασίας </t>
    </r>
    <r>
      <rPr>
        <b/>
        <sz val="8"/>
        <color theme="1"/>
        <rFont val="Comic Sans MS"/>
        <family val="4"/>
        <charset val="161"/>
      </rPr>
      <t>β</t>
    </r>
    <r>
      <rPr>
        <sz val="8"/>
        <color theme="1"/>
        <rFont val="Comic Sans MS"/>
        <family val="4"/>
        <charset val="161"/>
      </rPr>
      <t xml:space="preserve">) αν η εργοστασιακή πολυσυκευασία περιέχει έξι (6) τεμάχια και ζητούνται τρία (3) τεμάχια είναι αποδεκτό να παραδοθούν τρία (3) τεμάχια εκτός εργοστασιακής πολυσυσκευασίας.
 </t>
    </r>
  </si>
  <si>
    <r>
      <t xml:space="preserve">ΠΡΟΜΗΘΕΙΑ ΤΟΝΕΡ / ΜΕΛΑΝΙΑ /DRUMS των Υπηρεσιών του Δήμου Ηρακλείου Κρήτης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 xml:space="preserve">τιμή ανά είδος </t>
    </r>
    <r>
      <rPr>
        <b/>
        <sz val="10"/>
        <color indexed="10"/>
        <rFont val="Calibri"/>
        <family val="2"/>
        <charset val="161"/>
      </rPr>
      <t xml:space="preserve">                                                                                                                                                                                          </t>
    </r>
    <r>
      <rPr>
        <b/>
        <sz val="10"/>
        <color indexed="8"/>
        <rFont val="Calibri"/>
        <family val="2"/>
        <charset val="161"/>
      </rPr>
      <t xml:space="preserve">                                                                                                                                                                     CPV:</t>
    </r>
    <r>
      <rPr>
        <sz val="10"/>
        <color indexed="8"/>
        <rFont val="Calibri"/>
        <family val="2"/>
        <charset val="161"/>
      </rPr>
      <t xml:space="preserve"> : 30125110-5 Τόνερ για εκτυπωτές λέιζερ/συσκευές τηλεομοιοτυπίας, 30125120-8 Τόνερ - Dram για φωτοαντιγραφικές μηχανές,  30192110-5 Μελάνια</t>
    </r>
  </si>
  <si>
    <r>
      <t xml:space="preserve">Το συνολικό εκτιμώμενο κόστος για όλη την </t>
    </r>
    <r>
      <rPr>
        <b/>
        <sz val="9"/>
        <color theme="1"/>
        <rFont val="Calibri"/>
        <family val="2"/>
        <charset val="161"/>
        <scheme val="minor"/>
      </rPr>
      <t>Προμήθεια</t>
    </r>
    <r>
      <rPr>
        <sz val="9"/>
        <color indexed="8"/>
        <rFont val="Calibri"/>
        <family val="2"/>
        <charset val="161"/>
      </rPr>
      <t xml:space="preserve"> χωρίς ΦΠΑ είναι </t>
    </r>
    <r>
      <rPr>
        <b/>
        <sz val="9"/>
        <color indexed="8"/>
        <rFont val="Calibri"/>
        <family val="2"/>
        <charset val="161"/>
      </rPr>
      <t>23.719,00 €</t>
    </r>
    <r>
      <rPr>
        <sz val="9"/>
        <color indexed="8"/>
        <rFont val="Calibri"/>
        <family val="2"/>
        <charset val="161"/>
      </rPr>
      <t>, ενώ οι συνολικές ποσότητες των ειδών για όλη την Π</t>
    </r>
    <r>
      <rPr>
        <b/>
        <sz val="9"/>
        <color indexed="8"/>
        <rFont val="Calibri"/>
        <family val="2"/>
        <charset val="161"/>
      </rPr>
      <t>ρομήθεια</t>
    </r>
    <r>
      <rPr>
        <sz val="9"/>
        <color indexed="8"/>
        <rFont val="Calibri"/>
        <family val="2"/>
        <charset val="161"/>
      </rPr>
      <t xml:space="preserve"> είναι </t>
    </r>
    <r>
      <rPr>
        <b/>
        <sz val="9"/>
        <color indexed="8"/>
        <rFont val="Calibri"/>
        <family val="2"/>
        <charset val="161"/>
      </rPr>
      <t>271</t>
    </r>
    <r>
      <rPr>
        <sz val="9"/>
        <color indexed="8"/>
        <rFont val="Calibri"/>
        <family val="2"/>
        <charset val="161"/>
      </rPr>
      <t xml:space="preserve"> τεμάχια.</t>
    </r>
  </si>
  <si>
    <t xml:space="preserve">Α/Α </t>
  </si>
  <si>
    <t>CPV</t>
  </si>
  <si>
    <t>ΚΩΔΙΚΟΣ ΕΙΔΩΝ</t>
  </si>
  <si>
    <t>Αναλυτική Περιγραφή</t>
  </si>
  <si>
    <t>Μ.Μ</t>
  </si>
  <si>
    <t>Ενδεικτική Τιμή Είδους</t>
  </si>
  <si>
    <t>Καθαρή Αξία</t>
  </si>
  <si>
    <t>Αξία Φ.Π.Α 24%</t>
  </si>
  <si>
    <t>Συνολική  Αξία</t>
  </si>
  <si>
    <t>Ποιότητα</t>
  </si>
  <si>
    <t>30125120-8</t>
  </si>
  <si>
    <t>25.050-0492</t>
  </si>
  <si>
    <t>Drum Canon C-EXV32/C-EXV33 Black 140000Pgs (2772B003) RUNNER 2520</t>
  </si>
  <si>
    <t>Τεμάχια</t>
  </si>
  <si>
    <t>ORIGINAL</t>
  </si>
  <si>
    <t>25.050-0825</t>
  </si>
  <si>
    <t>Drum Konica Minolta DR-114 4021029701 BLACK συμβατό με τα μοντέλα: Bizhub 162/163/164/165/185/210/211/215 και ineo 161/163/210/213</t>
  </si>
  <si>
    <t>25.050-0724</t>
  </si>
  <si>
    <t>DRUM Ricoh Aficio 2501L  OEM: B0399510</t>
  </si>
  <si>
    <t>25.050-0694</t>
  </si>
  <si>
    <t>DRUM OKI 44574307 Β401/ΜΒ441/451 25K</t>
  </si>
  <si>
    <t>25.050-0605</t>
  </si>
  <si>
    <t>DRUM -TONER OKI B 6500 09004462 Black 22K Pgs OKI32825</t>
  </si>
  <si>
    <t>25.050-0783</t>
  </si>
  <si>
    <t>Dram ΟΚΙ ES-7131DNW 45456302 Original 72k Pgs</t>
  </si>
  <si>
    <t>30192110-5</t>
  </si>
  <si>
    <t>25.050-0020</t>
  </si>
  <si>
    <t>Μελάνι εκτυπωτή HP No 45 (51645A) μαύρο 42ml</t>
  </si>
  <si>
    <t>25.050-0021</t>
  </si>
  <si>
    <t>25.050-0742</t>
  </si>
  <si>
    <t>Μελάνι HP 652 Black F6V25AE  360Pgs</t>
  </si>
  <si>
    <t>25.050-0743</t>
  </si>
  <si>
    <t>ΜΕΛΑΝΙ HP 652 Colour F6V24AE  200Pgs</t>
  </si>
  <si>
    <t>25.050-0695</t>
  </si>
  <si>
    <t>ΜΕΛΑΝΙ ΕΚΤΥΠΩΤΗ EPSON L 110 ΜΑΥΡΟ</t>
  </si>
  <si>
    <t>25.050-0761</t>
  </si>
  <si>
    <t>Μελάνι EPSON WORKFORCE PRO WF-C869 Τ9732 C</t>
  </si>
  <si>
    <t>25.050-0762</t>
  </si>
  <si>
    <t>Μελάνι EPSON WORKFORCE PRO WF-C869 Τ9733 Μ</t>
  </si>
  <si>
    <t>25.050-0763</t>
  </si>
  <si>
    <t>Μελάνι EPSON WORKFORCE PRO WF-C869 Τ9734 Y</t>
  </si>
  <si>
    <t>25.050-0764</t>
  </si>
  <si>
    <t>Μελάνι EPSON WORKFORCE PRO WF-C869 Τ9731 ΒΚ</t>
  </si>
  <si>
    <t>25.050-0765</t>
  </si>
  <si>
    <t>Μελάνι EPSON Work Force Pro WF-R 5190/5690 Τ8382 C</t>
  </si>
  <si>
    <t>25.050-0766</t>
  </si>
  <si>
    <t>Μελάνι EPSON Work Force Pro WF-R 5190/5690 Τ8381 BK</t>
  </si>
  <si>
    <t>25.050-0767</t>
  </si>
  <si>
    <t>Μελάνι EPSON Work Force Pro WF-R 5190/5690 Τ8383 M</t>
  </si>
  <si>
    <t>25.050-0768</t>
  </si>
  <si>
    <t>Μελάνι EPSON Work Force Pro WF-R 5190/5690 Τ8384 Y</t>
  </si>
  <si>
    <t>30125110-5</t>
  </si>
  <si>
    <t>25.050-0303</t>
  </si>
  <si>
    <t>Τόνερ εκτυπωτή HP 53A P2014, P2015,N,DN Q7553A Αριθμός Σελίδων 3.000</t>
  </si>
  <si>
    <t>25.050-0744</t>
  </si>
  <si>
    <t>Τόνερ HP 17A Black  Μ102, M130FN CF217A,  1.600 σελίδες</t>
  </si>
  <si>
    <t>25.050-0346</t>
  </si>
  <si>
    <t>Τόνερ Lexmark Cyan X560A2CG, 4K Pgs</t>
  </si>
  <si>
    <t>25.050-0595</t>
  </si>
  <si>
    <t>Τόνερ LEXMARK MX 310 dn Πολυμηχάνημα  60F2000 MX310/MX410/MX510, 2,5K Pages</t>
  </si>
  <si>
    <t>25.050-0747</t>
  </si>
  <si>
    <t>Τόνερ Lexmark 51B2H00 BL MS417/MS517/MS617/MX417/MX517/MX617 8.5K</t>
  </si>
  <si>
    <t>25.050-0637</t>
  </si>
  <si>
    <t>Τόνερ RICOH Aficio MP 2501, black 9000pgs 841769</t>
  </si>
  <si>
    <t>25.050-0782</t>
  </si>
  <si>
    <t>Τόνερ RICOH MP 301sp, Black 8K Pgs 842025</t>
  </si>
  <si>
    <t>25.050-0360</t>
  </si>
  <si>
    <t>Τόνερ CANON RUNNER  IR-2520/2525/2530 TNR (C-EXV33) 2785B002 146</t>
  </si>
  <si>
    <t>25.050-0796</t>
  </si>
  <si>
    <t>Τόνερ KYOCERA TASKalfa  4012i 35.000 Σελίδες TK-7225 Black</t>
  </si>
  <si>
    <t>25.050-0797</t>
  </si>
  <si>
    <t>Τόνερ φωτοτυπικού KYOCERA M4125idn M4132idn TK-6115 15000Σελ</t>
  </si>
  <si>
    <t>25.050-0798</t>
  </si>
  <si>
    <t>Τόνερ φωτοτυπικού KYOSERA TK 475 Συμβατοί Εκτυπ. 6525MFP, 6530MFP</t>
  </si>
  <si>
    <t>25.050-0771</t>
  </si>
  <si>
    <t>TONER για το SHARP MX-237GT black</t>
  </si>
  <si>
    <t>25.050-0642</t>
  </si>
  <si>
    <t>Τόνερ Cartridge SHARP  MX-23GTBA black σελίδες 18.000</t>
  </si>
  <si>
    <t>25.050-0645</t>
  </si>
  <si>
    <t>Τόνερ Cartridge SHARP  MX-23GTYA yellow σελίδες 10.000</t>
  </si>
  <si>
    <t>25.050-0654</t>
  </si>
  <si>
    <t>Τόνερ OCE PLOTWAVE 340/360 1070011810 σετ 2 τεμαχίων</t>
  </si>
  <si>
    <t>25.050-0769</t>
  </si>
  <si>
    <t>Τόνερ Samsung MLT-D111S Black Toner M2020/M2022/M2070 1000pgs</t>
  </si>
  <si>
    <t>25.050-0588</t>
  </si>
  <si>
    <t>Τόνερ SAMSUNG ML-3310/3710 SCX 4833 HC PRINT CRTR (D205L) (MLT-D205L/ELS) 5000pgs</t>
  </si>
  <si>
    <t>25.050-0781</t>
  </si>
  <si>
    <t>Τόνερ Samsung 116S Black/ Xpress M2825ND  1200Pgs (SU840A)</t>
  </si>
  <si>
    <t>25.050-0811</t>
  </si>
  <si>
    <t>Τόνερ Samsung CLT-C506L CLP-680DW Y506S Yellow 3500pgs</t>
  </si>
  <si>
    <t>25.050-0812</t>
  </si>
  <si>
    <t>Τόνερ Samsung CLT-C506L CLP-680DW K506S Black  6000pgs</t>
  </si>
  <si>
    <t>25.050-0606</t>
  </si>
  <si>
    <t>Τόνερ OKI ES 4131/ES4161MFP/ES4191MFP 12.000 pages</t>
  </si>
  <si>
    <t>25.050-0648</t>
  </si>
  <si>
    <t>Τόνερ cartridge ΟΚΙ   ES-7131DNW 45460502 σελίδες 36.000</t>
  </si>
  <si>
    <t>25.050-0669</t>
  </si>
  <si>
    <t>Τόνερ ΟΚΙ C531DN COLOURED CYAN 44469706 2000 pages</t>
  </si>
  <si>
    <t>25.050-0670</t>
  </si>
  <si>
    <t>Τόνερ ΟΚΙ C531DN COLOURED MAGENTA 44469705 2000 pages</t>
  </si>
  <si>
    <t>25.050-0671</t>
  </si>
  <si>
    <t>Τόνερ ΟΚΙ C531DN COLOURED  BLACK 44469803 3500 pages</t>
  </si>
  <si>
    <t>25.050-0729</t>
  </si>
  <si>
    <t>ΤONER OKI 44469724 CYAN 5K (Εκτυπωτής ΟΚΙ C511DN)</t>
  </si>
  <si>
    <t>25.050-0730</t>
  </si>
  <si>
    <t>ΤONER OKI 44469722 YELLOW 5K (Εκτυπωτής ΟΚΙ C511DN)</t>
  </si>
  <si>
    <t>25.050-0731</t>
  </si>
  <si>
    <t>ΤONER OKI 44469723 MAGENTA 5K (Εκτυπωτής ΟΚΙ C511DN)</t>
  </si>
  <si>
    <t>25.050-0732</t>
  </si>
  <si>
    <t>ΤONER OKI 44973508 BLACK 7K (Εκτυπωτής ΟΚΙ C511DN)</t>
  </si>
  <si>
    <t>ΣΥΝΟΛΙΚΕΣ ΠΟΣΟΤΗΤΕΣ - ΣΥΝΟΛΙΚΑ ΠΟΣΑ</t>
  </si>
  <si>
    <t>ΠΡΟΫΠΟΛΟΓΙΣΜΟΣ ΠΡΟΣΦΟΡΑΣ</t>
  </si>
  <si>
    <t>Ποσότητα Μελέτης 2023</t>
  </si>
  <si>
    <r>
      <t xml:space="preserve">Μελάνι εκτυπωτή HP No 78 (C6578D) έγχρωμο 38ml </t>
    </r>
    <r>
      <rPr>
        <sz val="8"/>
        <color rgb="FFFF0000"/>
        <rFont val="Calibri"/>
        <family val="2"/>
        <charset val="161"/>
        <scheme val="minor"/>
      </rPr>
      <t>Ανακατασκευασμένο - Ισοδύναμο</t>
    </r>
  </si>
  <si>
    <t>Συμβατό – Ανακατασκευασμένο ή Ισοδύναμο</t>
  </si>
  <si>
    <t xml:space="preserve">Ο ΠΡΟΣΦΕΡΩΝ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</si>
</sst>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3"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theme="1"/>
      <name val="Comic Sans MS"/>
      <family val="4"/>
      <charset val="161"/>
    </font>
    <font>
      <b/>
      <sz val="8"/>
      <color indexed="8"/>
      <name val="Comic Sans MS"/>
      <family val="4"/>
      <charset val="161"/>
    </font>
    <font>
      <sz val="8"/>
      <color indexed="8"/>
      <name val="Comic Sans MS"/>
      <family val="4"/>
      <charset val="161"/>
    </font>
    <font>
      <b/>
      <sz val="8"/>
      <color rgb="FF0070C0"/>
      <name val="Comic Sans MS"/>
      <family val="4"/>
      <charset val="161"/>
    </font>
    <font>
      <b/>
      <sz val="8"/>
      <color rgb="FFFF0000"/>
      <name val="Comic Sans MS"/>
      <family val="4"/>
      <charset val="161"/>
    </font>
    <font>
      <sz val="10"/>
      <name val="Arial"/>
      <family val="2"/>
      <charset val="161"/>
    </font>
    <font>
      <i/>
      <sz val="8"/>
      <color theme="1"/>
      <name val="Comic Sans MS"/>
      <family val="4"/>
      <charset val="161"/>
    </font>
    <font>
      <i/>
      <sz val="11"/>
      <color theme="1"/>
      <name val="Calibri"/>
      <family val="2"/>
      <charset val="161"/>
      <scheme val="minor"/>
    </font>
    <font>
      <b/>
      <sz val="16"/>
      <color theme="1"/>
      <name val="Comic Sans MS"/>
      <family val="4"/>
      <charset val="161"/>
    </font>
    <font>
      <b/>
      <sz val="16"/>
      <color theme="1"/>
      <name val="Calibri"/>
      <family val="2"/>
      <charset val="161"/>
      <scheme val="minor"/>
    </font>
    <font>
      <u/>
      <sz val="8"/>
      <color theme="1"/>
      <name val="Comic Sans MS"/>
      <family val="4"/>
      <charset val="161"/>
    </font>
    <font>
      <b/>
      <sz val="10"/>
      <color theme="1"/>
      <name val="Calibri"/>
      <family val="2"/>
      <charset val="161"/>
      <scheme val="minor"/>
    </font>
    <font>
      <b/>
      <sz val="10"/>
      <color indexed="10"/>
      <name val="Calibri"/>
      <family val="2"/>
      <charset val="161"/>
    </font>
    <font>
      <b/>
      <sz val="10"/>
      <color indexed="30"/>
      <name val="Calibri"/>
      <family val="2"/>
      <charset val="161"/>
    </font>
    <font>
      <b/>
      <sz val="10"/>
      <color indexed="8"/>
      <name val="Calibri"/>
      <family val="2"/>
      <charset val="161"/>
    </font>
    <font>
      <sz val="10"/>
      <color indexed="8"/>
      <name val="Calibri"/>
      <family val="2"/>
      <charset val="161"/>
    </font>
    <font>
      <sz val="9"/>
      <color theme="1"/>
      <name val="Calibri"/>
      <family val="2"/>
      <charset val="161"/>
      <scheme val="minor"/>
    </font>
    <font>
      <b/>
      <sz val="9"/>
      <color theme="1"/>
      <name val="Calibri"/>
      <family val="2"/>
      <charset val="161"/>
      <scheme val="minor"/>
    </font>
    <font>
      <sz val="9"/>
      <color indexed="8"/>
      <name val="Calibri"/>
      <family val="2"/>
      <charset val="161"/>
    </font>
    <font>
      <b/>
      <sz val="9"/>
      <color indexed="8"/>
      <name val="Calibri"/>
      <family val="2"/>
      <charset val="161"/>
    </font>
    <font>
      <b/>
      <sz val="7"/>
      <color theme="1"/>
      <name val="Calibri"/>
      <family val="2"/>
      <charset val="161"/>
      <scheme val="minor"/>
    </font>
    <font>
      <b/>
      <sz val="8"/>
      <color theme="1"/>
      <name val="Calibri"/>
      <family val="2"/>
      <charset val="161"/>
      <scheme val="minor"/>
    </font>
    <font>
      <b/>
      <i/>
      <sz val="7"/>
      <color theme="1"/>
      <name val="Calibri"/>
      <family val="2"/>
      <charset val="161"/>
      <scheme val="minor"/>
    </font>
    <font>
      <sz val="10"/>
      <color indexed="8"/>
      <name val="Arial"/>
      <family val="2"/>
      <charset val="161"/>
    </font>
    <font>
      <b/>
      <sz val="6"/>
      <color theme="1"/>
      <name val="Calibri"/>
      <family val="2"/>
      <charset val="161"/>
      <scheme val="minor"/>
    </font>
    <font>
      <sz val="8"/>
      <name val="Calibri"/>
      <family val="2"/>
      <charset val="161"/>
      <scheme val="minor"/>
    </font>
    <font>
      <sz val="8"/>
      <color theme="1"/>
      <name val="Calibri"/>
      <family val="2"/>
      <charset val="161"/>
      <scheme val="minor"/>
    </font>
    <font>
      <sz val="8"/>
      <color indexed="8"/>
      <name val="Calibri"/>
      <family val="2"/>
      <charset val="161"/>
      <scheme val="minor"/>
    </font>
    <font>
      <b/>
      <sz val="10"/>
      <color rgb="FFFF0000"/>
      <name val="Calibri"/>
      <family val="2"/>
      <charset val="161"/>
      <scheme val="minor"/>
    </font>
    <font>
      <sz val="5"/>
      <name val="Comic Sans MS"/>
      <family val="4"/>
      <charset val="161"/>
    </font>
    <font>
      <sz val="8"/>
      <color rgb="FFFF0000"/>
      <name val="Calibri"/>
      <family val="2"/>
      <charset val="161"/>
      <scheme val="minor"/>
    </font>
    <font>
      <sz val="6"/>
      <color rgb="FFFF0000"/>
      <name val="Comic Sans MS"/>
      <family val="4"/>
      <charset val="161"/>
    </font>
    <font>
      <sz val="8"/>
      <name val="Arial Black"/>
      <family val="2"/>
      <charset val="161"/>
    </font>
    <font>
      <b/>
      <i/>
      <sz val="10"/>
      <color theme="1"/>
      <name val="Calibri"/>
      <family val="2"/>
      <charset val="161"/>
      <scheme val="minor"/>
    </font>
    <font>
      <sz val="8"/>
      <color theme="1"/>
      <name val="Tahoma"/>
      <family val="2"/>
      <charset val="161"/>
    </font>
    <font>
      <b/>
      <sz val="10"/>
      <color indexed="8"/>
      <name val="Calibri"/>
      <family val="2"/>
      <charset val="161"/>
      <scheme val="minor"/>
    </font>
    <font>
      <sz val="10"/>
      <color indexed="8"/>
      <name val="Calibri"/>
      <family val="2"/>
      <charset val="161"/>
      <scheme val="minor"/>
    </font>
    <font>
      <sz val="7"/>
      <color theme="1"/>
      <name val="Calibri"/>
      <family val="2"/>
      <charset val="161"/>
      <scheme val="minor"/>
    </font>
    <font>
      <sz val="10"/>
      <name val="Arial Black"/>
      <family val="2"/>
      <charset val="161"/>
    </font>
  </fonts>
  <fills count="12">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13"/>
        <bgColor indexed="64"/>
      </patternFill>
    </fill>
    <fill>
      <patternFill patternType="solid">
        <fgColor theme="4" tint="0.59999389629810485"/>
        <bgColor indexed="64"/>
      </patternFill>
    </fill>
    <fill>
      <patternFill patternType="solid">
        <fgColor rgb="FF0070C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7" fillId="0" borderId="0"/>
    <xf numFmtId="0" fontId="1" fillId="0" borderId="0"/>
    <xf numFmtId="0" fontId="1" fillId="0" borderId="0"/>
  </cellStyleXfs>
  <cellXfs count="75">
    <xf numFmtId="0" fontId="0" fillId="0" borderId="0" xfId="0"/>
    <xf numFmtId="0" fontId="3" fillId="0" borderId="0" xfId="0" applyFont="1" applyAlignment="1">
      <alignment vertical="center"/>
    </xf>
    <xf numFmtId="0" fontId="3" fillId="0" borderId="0" xfId="0" applyFont="1"/>
    <xf numFmtId="0" fontId="4" fillId="0" borderId="0" xfId="0" applyFont="1" applyAlignment="1">
      <alignment horizontal="center" wrapText="1"/>
    </xf>
    <xf numFmtId="0" fontId="0" fillId="0" borderId="0" xfId="0" applyAlignment="1">
      <alignment horizontal="center" vertical="center" wrapText="1"/>
    </xf>
    <xf numFmtId="0" fontId="24" fillId="5" borderId="1" xfId="0" applyFont="1" applyFill="1" applyBorder="1" applyAlignment="1">
      <alignment horizontal="center" vertical="center" wrapText="1"/>
    </xf>
    <xf numFmtId="49" fontId="25" fillId="5"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164" fontId="26" fillId="6" borderId="1" xfId="0" applyNumberFormat="1" applyFont="1" applyFill="1" applyBorder="1" applyAlignment="1">
      <alignment horizontal="center" vertical="center" wrapText="1"/>
    </xf>
    <xf numFmtId="2" fontId="24" fillId="6" borderId="1" xfId="1" applyNumberFormat="1" applyFont="1" applyFill="1" applyBorder="1" applyAlignment="1">
      <alignment horizontal="center" vertical="center" wrapText="1"/>
    </xf>
    <xf numFmtId="2" fontId="24" fillId="6" borderId="1" xfId="0" applyNumberFormat="1" applyFont="1" applyFill="1" applyBorder="1" applyAlignment="1">
      <alignment horizontal="center" vertical="center" wrapText="1"/>
    </xf>
    <xf numFmtId="2" fontId="28" fillId="6"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29" fillId="0" borderId="1" xfId="0" applyFont="1" applyBorder="1" applyAlignment="1">
      <alignment horizontal="center" vertical="center" wrapText="1"/>
    </xf>
    <xf numFmtId="49" fontId="30" fillId="7" borderId="1" xfId="0" applyNumberFormat="1" applyFont="1" applyFill="1" applyBorder="1" applyAlignment="1">
      <alignment horizontal="center" vertical="center" wrapText="1"/>
    </xf>
    <xf numFmtId="0" fontId="31" fillId="0" borderId="1" xfId="0" applyFont="1" applyBorder="1" applyAlignment="1">
      <alignment horizontal="left" vertical="center" wrapText="1"/>
    </xf>
    <xf numFmtId="0" fontId="30" fillId="0" borderId="1" xfId="0" applyFont="1" applyBorder="1" applyAlignment="1">
      <alignment horizontal="center" vertical="center" wrapText="1"/>
    </xf>
    <xf numFmtId="0" fontId="32" fillId="6" borderId="1" xfId="0" applyFont="1" applyFill="1" applyBorder="1" applyAlignment="1">
      <alignment horizontal="center" vertical="center" wrapText="1"/>
    </xf>
    <xf numFmtId="2" fontId="29" fillId="0" borderId="1" xfId="0" applyNumberFormat="1" applyFont="1" applyBorder="1" applyAlignment="1">
      <alignment horizontal="center" vertical="center" wrapText="1"/>
    </xf>
    <xf numFmtId="2" fontId="30" fillId="0" borderId="1" xfId="0" applyNumberFormat="1" applyFont="1" applyBorder="1" applyAlignment="1">
      <alignment horizontal="center" vertical="center" wrapText="1"/>
    </xf>
    <xf numFmtId="0" fontId="33" fillId="8" borderId="1" xfId="0" applyFont="1" applyFill="1" applyBorder="1" applyAlignment="1">
      <alignment horizontal="center" vertical="center" wrapText="1"/>
    </xf>
    <xf numFmtId="0" fontId="30" fillId="0" borderId="1" xfId="0" applyFont="1" applyBorder="1" applyAlignment="1">
      <alignment horizontal="left" vertical="center" wrapText="1"/>
    </xf>
    <xf numFmtId="49" fontId="29" fillId="0" borderId="1" xfId="0" applyNumberFormat="1" applyFont="1" applyBorder="1" applyAlignment="1">
      <alignment horizontal="center" vertical="center"/>
    </xf>
    <xf numFmtId="49" fontId="30" fillId="0" borderId="1" xfId="0" applyNumberFormat="1" applyFont="1" applyBorder="1" applyAlignment="1">
      <alignment horizontal="left" vertical="center" wrapText="1"/>
    </xf>
    <xf numFmtId="49" fontId="30"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49" fontId="30" fillId="9" borderId="1" xfId="0" applyNumberFormat="1" applyFont="1" applyFill="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1" xfId="2" applyNumberFormat="1" applyFont="1" applyBorder="1" applyAlignment="1">
      <alignment horizontal="center" vertical="center" wrapText="1"/>
    </xf>
    <xf numFmtId="49" fontId="30" fillId="0" borderId="1" xfId="3" applyNumberFormat="1" applyFont="1" applyBorder="1" applyAlignment="1">
      <alignment horizontal="left" vertical="center" wrapText="1"/>
    </xf>
    <xf numFmtId="1" fontId="37"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0" fontId="0" fillId="0" borderId="0" xfId="0" applyAlignment="1">
      <alignment horizontal="center" wrapText="1"/>
    </xf>
    <xf numFmtId="0" fontId="39" fillId="11" borderId="0" xfId="0" applyFont="1" applyFill="1" applyAlignment="1">
      <alignment horizontal="center" vertical="center" wrapText="1"/>
    </xf>
    <xf numFmtId="0" fontId="40" fillId="11" borderId="0" xfId="0" applyFont="1" applyFill="1" applyAlignment="1">
      <alignment horizontal="left" vertical="center" wrapText="1"/>
    </xf>
    <xf numFmtId="0" fontId="0" fillId="0" borderId="0" xfId="0" applyAlignment="1">
      <alignment wrapText="1"/>
    </xf>
    <xf numFmtId="164" fontId="41" fillId="0" borderId="0" xfId="0" applyNumberFormat="1"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0" fontId="6" fillId="0" borderId="1" xfId="0" applyFont="1" applyBorder="1" applyAlignment="1">
      <alignment vertical="center" wrapText="1"/>
    </xf>
    <xf numFmtId="0" fontId="9" fillId="0" borderId="1"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xf>
    <xf numFmtId="0" fontId="42" fillId="0" borderId="0" xfId="0" applyFont="1" applyAlignment="1">
      <alignment horizontal="center" wrapText="1"/>
    </xf>
    <xf numFmtId="0" fontId="42" fillId="0" borderId="0" xfId="0" applyFont="1" applyAlignment="1">
      <alignment wrapText="1"/>
    </xf>
    <xf numFmtId="0" fontId="0" fillId="0" borderId="0" xfId="0" applyAlignment="1">
      <alignment wrapText="1"/>
    </xf>
    <xf numFmtId="0" fontId="36" fillId="0" borderId="1" xfId="0" applyFont="1" applyBorder="1" applyAlignment="1">
      <alignment horizontal="center" vertical="center"/>
    </xf>
    <xf numFmtId="0" fontId="38" fillId="10" borderId="1" xfId="0" applyFont="1" applyFill="1" applyBorder="1" applyAlignment="1">
      <alignment horizontal="center" vertical="center" wrapText="1"/>
    </xf>
    <xf numFmtId="0" fontId="0" fillId="0" borderId="1" xfId="0" applyBorder="1" applyAlignment="1">
      <alignment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xf numFmtId="0" fontId="0" fillId="0" borderId="1" xfId="0" applyBorder="1"/>
    <xf numFmtId="0" fontId="3" fillId="0" borderId="1" xfId="0" applyFont="1" applyBorder="1" applyAlignment="1">
      <alignment horizontal="left" vertical="top" wrapText="1"/>
    </xf>
    <xf numFmtId="0" fontId="0" fillId="0" borderId="1" xfId="0" applyBorder="1" applyAlignment="1">
      <alignment horizontal="left" vertical="top" wrapText="1"/>
    </xf>
    <xf numFmtId="0" fontId="15" fillId="4" borderId="1" xfId="0" applyFont="1" applyFill="1" applyBorder="1" applyAlignment="1">
      <alignment horizontal="left" vertical="center" wrapText="1"/>
    </xf>
    <xf numFmtId="0" fontId="15" fillId="0" borderId="1" xfId="0" applyFont="1" applyBorder="1"/>
    <xf numFmtId="0" fontId="20" fillId="0" borderId="1" xfId="0" applyFont="1" applyBorder="1" applyAlignment="1">
      <alignment horizontal="left" vertical="center" wrapText="1"/>
    </xf>
    <xf numFmtId="0" fontId="20" fillId="0" borderId="1" xfId="0" applyFont="1" applyBorder="1" applyAlignment="1">
      <alignment wrapText="1"/>
    </xf>
  </cellXfs>
  <cellStyles count="4">
    <cellStyle name="Βασικό_Φύλλο1" xfId="1" xr:uid="{C9F209C7-9440-4EC9-BD9E-9421134517D3}"/>
    <cellStyle name="Κανονικό" xfId="0" builtinId="0"/>
    <cellStyle name="Κανονικό 2 2" xfId="3" xr:uid="{A3CA7288-3052-4260-B5B0-15996114E810}"/>
    <cellStyle name="Κανονικό 3" xfId="2" xr:uid="{B60BB04D-EFBA-45BB-8F00-41EC7762EA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61</xdr:row>
      <xdr:rowOff>0</xdr:rowOff>
    </xdr:from>
    <xdr:to>
      <xdr:col>2</xdr:col>
      <xdr:colOff>7620</xdr:colOff>
      <xdr:row>61</xdr:row>
      <xdr:rowOff>38100</xdr:rowOff>
    </xdr:to>
    <xdr:sp macro="" textlink="">
      <xdr:nvSpPr>
        <xdr:cNvPr id="2" name="Text Box 2">
          <a:extLst>
            <a:ext uri="{FF2B5EF4-FFF2-40B4-BE49-F238E27FC236}">
              <a16:creationId xmlns:a16="http://schemas.microsoft.com/office/drawing/2014/main" id="{8B9ECC96-DF16-42DD-89F0-C723AF693233}"/>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3</xdr:col>
      <xdr:colOff>1320165</xdr:colOff>
      <xdr:row>59</xdr:row>
      <xdr:rowOff>38100</xdr:rowOff>
    </xdr:to>
    <xdr:sp macro="" textlink="">
      <xdr:nvSpPr>
        <xdr:cNvPr id="3" name="Text Box 2">
          <a:extLst>
            <a:ext uri="{FF2B5EF4-FFF2-40B4-BE49-F238E27FC236}">
              <a16:creationId xmlns:a16="http://schemas.microsoft.com/office/drawing/2014/main" id="{CC5BDB89-9852-4879-B7E0-B36ACF34F369}"/>
            </a:ext>
          </a:extLst>
        </xdr:cNvPr>
        <xdr:cNvSpPr txBox="1">
          <a:spLocks noChangeArrowheads="1"/>
        </xdr:cNvSpPr>
      </xdr:nvSpPr>
      <xdr:spPr bwMode="auto">
        <a:xfrm>
          <a:off x="2087880" y="29089350"/>
          <a:ext cx="6800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59</xdr:row>
      <xdr:rowOff>0</xdr:rowOff>
    </xdr:from>
    <xdr:to>
      <xdr:col>2</xdr:col>
      <xdr:colOff>7620</xdr:colOff>
      <xdr:row>59</xdr:row>
      <xdr:rowOff>38100</xdr:rowOff>
    </xdr:to>
    <xdr:sp macro="" textlink="">
      <xdr:nvSpPr>
        <xdr:cNvPr id="4" name="Text Box 2">
          <a:extLst>
            <a:ext uri="{FF2B5EF4-FFF2-40B4-BE49-F238E27FC236}">
              <a16:creationId xmlns:a16="http://schemas.microsoft.com/office/drawing/2014/main" id="{49187615-9339-4C07-8F85-A1661948A9D6}"/>
            </a:ext>
          </a:extLst>
        </xdr:cNvPr>
        <xdr:cNvSpPr txBox="1">
          <a:spLocks noChangeArrowheads="1"/>
        </xdr:cNvSpPr>
      </xdr:nvSpPr>
      <xdr:spPr bwMode="auto">
        <a:xfrm>
          <a:off x="813435" y="2908935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43</xdr:row>
      <xdr:rowOff>0</xdr:rowOff>
    </xdr:from>
    <xdr:to>
      <xdr:col>3</xdr:col>
      <xdr:colOff>1320165</xdr:colOff>
      <xdr:row>43</xdr:row>
      <xdr:rowOff>38100</xdr:rowOff>
    </xdr:to>
    <xdr:sp macro="" textlink="">
      <xdr:nvSpPr>
        <xdr:cNvPr id="5" name="Text Box 2">
          <a:extLst>
            <a:ext uri="{FF2B5EF4-FFF2-40B4-BE49-F238E27FC236}">
              <a16:creationId xmlns:a16="http://schemas.microsoft.com/office/drawing/2014/main" id="{D2CBEAAB-354B-42D4-98F6-23A5FE256210}"/>
            </a:ext>
          </a:extLst>
        </xdr:cNvPr>
        <xdr:cNvSpPr txBox="1">
          <a:spLocks noChangeArrowheads="1"/>
        </xdr:cNvSpPr>
      </xdr:nvSpPr>
      <xdr:spPr bwMode="auto">
        <a:xfrm>
          <a:off x="2087880" y="21593175"/>
          <a:ext cx="6800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40</xdr:row>
      <xdr:rowOff>0</xdr:rowOff>
    </xdr:from>
    <xdr:ext cx="0" cy="68580"/>
    <xdr:sp macro="" textlink="">
      <xdr:nvSpPr>
        <xdr:cNvPr id="6" name="Text Box 2">
          <a:extLst>
            <a:ext uri="{FF2B5EF4-FFF2-40B4-BE49-F238E27FC236}">
              <a16:creationId xmlns:a16="http://schemas.microsoft.com/office/drawing/2014/main" id="{BF46C3F4-F2F1-4172-A41F-50AA3EA5856D}"/>
            </a:ext>
          </a:extLst>
        </xdr:cNvPr>
        <xdr:cNvSpPr txBox="1">
          <a:spLocks noChangeArrowheads="1"/>
        </xdr:cNvSpPr>
      </xdr:nvSpPr>
      <xdr:spPr bwMode="auto">
        <a:xfrm>
          <a:off x="2847975" y="202787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59</xdr:row>
      <xdr:rowOff>0</xdr:rowOff>
    </xdr:from>
    <xdr:ext cx="0" cy="68580"/>
    <xdr:sp macro="" textlink="">
      <xdr:nvSpPr>
        <xdr:cNvPr id="7" name="Text Box 2">
          <a:extLst>
            <a:ext uri="{FF2B5EF4-FFF2-40B4-BE49-F238E27FC236}">
              <a16:creationId xmlns:a16="http://schemas.microsoft.com/office/drawing/2014/main" id="{25F16DBC-18D6-42FB-80DF-CBD01124C06B}"/>
            </a:ext>
          </a:extLst>
        </xdr:cNvPr>
        <xdr:cNvSpPr txBox="1">
          <a:spLocks noChangeArrowheads="1"/>
        </xdr:cNvSpPr>
      </xdr:nvSpPr>
      <xdr:spPr bwMode="auto">
        <a:xfrm>
          <a:off x="2847975" y="29089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xdr:row>
      <xdr:rowOff>0</xdr:rowOff>
    </xdr:from>
    <xdr:ext cx="0" cy="68580"/>
    <xdr:sp macro="" textlink="">
      <xdr:nvSpPr>
        <xdr:cNvPr id="8" name="Text Box 2">
          <a:extLst>
            <a:ext uri="{FF2B5EF4-FFF2-40B4-BE49-F238E27FC236}">
              <a16:creationId xmlns:a16="http://schemas.microsoft.com/office/drawing/2014/main" id="{67339891-D15E-4084-B552-1FFA1AC06D7A}"/>
            </a:ext>
          </a:extLst>
        </xdr:cNvPr>
        <xdr:cNvSpPr txBox="1">
          <a:spLocks noChangeArrowheads="1"/>
        </xdr:cNvSpPr>
      </xdr:nvSpPr>
      <xdr:spPr bwMode="auto">
        <a:xfrm>
          <a:off x="2847975" y="185261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9" name="Text Box 2">
          <a:extLst>
            <a:ext uri="{FF2B5EF4-FFF2-40B4-BE49-F238E27FC236}">
              <a16:creationId xmlns:a16="http://schemas.microsoft.com/office/drawing/2014/main" id="{A3A1AE3C-DE74-44D6-8FC5-84C0C582F9B2}"/>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0" cy="68580"/>
    <xdr:sp macro="" textlink="">
      <xdr:nvSpPr>
        <xdr:cNvPr id="10" name="Text Box 2">
          <a:extLst>
            <a:ext uri="{FF2B5EF4-FFF2-40B4-BE49-F238E27FC236}">
              <a16:creationId xmlns:a16="http://schemas.microsoft.com/office/drawing/2014/main" id="{862A76D3-6806-4BD7-AA17-EC91220E4E3A}"/>
            </a:ext>
          </a:extLst>
        </xdr:cNvPr>
        <xdr:cNvSpPr txBox="1">
          <a:spLocks noChangeArrowheads="1"/>
        </xdr:cNvSpPr>
      </xdr:nvSpPr>
      <xdr:spPr bwMode="auto">
        <a:xfrm>
          <a:off x="2087880" y="251555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1" name="Text Box 2">
          <a:extLst>
            <a:ext uri="{FF2B5EF4-FFF2-40B4-BE49-F238E27FC236}">
              <a16:creationId xmlns:a16="http://schemas.microsoft.com/office/drawing/2014/main" id="{660E8B11-E367-4B03-8A93-B98EF43A25EB}"/>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2" name="Text Box 2">
          <a:extLst>
            <a:ext uri="{FF2B5EF4-FFF2-40B4-BE49-F238E27FC236}">
              <a16:creationId xmlns:a16="http://schemas.microsoft.com/office/drawing/2014/main" id="{16CE5594-67DB-4EA0-83BF-07DB392C53E3}"/>
            </a:ext>
          </a:extLst>
        </xdr:cNvPr>
        <xdr:cNvSpPr txBox="1">
          <a:spLocks noChangeArrowheads="1"/>
        </xdr:cNvSpPr>
      </xdr:nvSpPr>
      <xdr:spPr bwMode="auto">
        <a:xfrm>
          <a:off x="811530" y="202787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59</xdr:row>
      <xdr:rowOff>0</xdr:rowOff>
    </xdr:from>
    <xdr:ext cx="0" cy="68580"/>
    <xdr:sp macro="" textlink="">
      <xdr:nvSpPr>
        <xdr:cNvPr id="13" name="Text Box 2">
          <a:extLst>
            <a:ext uri="{FF2B5EF4-FFF2-40B4-BE49-F238E27FC236}">
              <a16:creationId xmlns:a16="http://schemas.microsoft.com/office/drawing/2014/main" id="{375B1BDB-A9B7-4372-B6C3-405A6E6875B1}"/>
            </a:ext>
          </a:extLst>
        </xdr:cNvPr>
        <xdr:cNvSpPr txBox="1">
          <a:spLocks noChangeArrowheads="1"/>
        </xdr:cNvSpPr>
      </xdr:nvSpPr>
      <xdr:spPr bwMode="auto">
        <a:xfrm>
          <a:off x="811530" y="29089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36</xdr:row>
      <xdr:rowOff>0</xdr:rowOff>
    </xdr:from>
    <xdr:ext cx="0" cy="68580"/>
    <xdr:sp macro="" textlink="">
      <xdr:nvSpPr>
        <xdr:cNvPr id="14" name="Text Box 2">
          <a:extLst>
            <a:ext uri="{FF2B5EF4-FFF2-40B4-BE49-F238E27FC236}">
              <a16:creationId xmlns:a16="http://schemas.microsoft.com/office/drawing/2014/main" id="{27C819E9-32BE-49EA-A398-833DA29E2893}"/>
            </a:ext>
          </a:extLst>
        </xdr:cNvPr>
        <xdr:cNvSpPr txBox="1">
          <a:spLocks noChangeArrowheads="1"/>
        </xdr:cNvSpPr>
      </xdr:nvSpPr>
      <xdr:spPr bwMode="auto">
        <a:xfrm>
          <a:off x="811530" y="185261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15" name="Text Box 2">
          <a:extLst>
            <a:ext uri="{FF2B5EF4-FFF2-40B4-BE49-F238E27FC236}">
              <a16:creationId xmlns:a16="http://schemas.microsoft.com/office/drawing/2014/main" id="{41F3A094-0C36-43CC-9ADD-C5E0FBFAD856}"/>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182880</xdr:colOff>
      <xdr:row>0</xdr:row>
      <xdr:rowOff>45720</xdr:rowOff>
    </xdr:from>
    <xdr:to>
      <xdr:col>2</xdr:col>
      <xdr:colOff>459105</xdr:colOff>
      <xdr:row>1</xdr:row>
      <xdr:rowOff>618599</xdr:rowOff>
    </xdr:to>
    <xdr:pic>
      <xdr:nvPicPr>
        <xdr:cNvPr id="16" name="Picture 3">
          <a:extLst>
            <a:ext uri="{FF2B5EF4-FFF2-40B4-BE49-F238E27FC236}">
              <a16:creationId xmlns:a16="http://schemas.microsoft.com/office/drawing/2014/main" id="{72E6E99C-B807-4E3F-8B59-4E937BB548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 y="45720"/>
          <a:ext cx="885825" cy="7729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640080</xdr:colOff>
      <xdr:row>18</xdr:row>
      <xdr:rowOff>0</xdr:rowOff>
    </xdr:from>
    <xdr:to>
      <xdr:col>9</xdr:col>
      <xdr:colOff>165735</xdr:colOff>
      <xdr:row>18</xdr:row>
      <xdr:rowOff>83820</xdr:rowOff>
    </xdr:to>
    <xdr:sp macro="" textlink="">
      <xdr:nvSpPr>
        <xdr:cNvPr id="17" name="Text Box 2">
          <a:extLst>
            <a:ext uri="{FF2B5EF4-FFF2-40B4-BE49-F238E27FC236}">
              <a16:creationId xmlns:a16="http://schemas.microsoft.com/office/drawing/2014/main" id="{5AC43078-81E9-464B-A643-8E5552B4F595}"/>
            </a:ext>
          </a:extLst>
        </xdr:cNvPr>
        <xdr:cNvSpPr txBox="1">
          <a:spLocks noChangeArrowheads="1"/>
        </xdr:cNvSpPr>
      </xdr:nvSpPr>
      <xdr:spPr bwMode="auto">
        <a:xfrm>
          <a:off x="2087880" y="10363200"/>
          <a:ext cx="341185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18</xdr:row>
      <xdr:rowOff>0</xdr:rowOff>
    </xdr:from>
    <xdr:to>
      <xdr:col>9</xdr:col>
      <xdr:colOff>165735</xdr:colOff>
      <xdr:row>18</xdr:row>
      <xdr:rowOff>83820</xdr:rowOff>
    </xdr:to>
    <xdr:sp macro="" textlink="">
      <xdr:nvSpPr>
        <xdr:cNvPr id="18" name="Text Box 2">
          <a:extLst>
            <a:ext uri="{FF2B5EF4-FFF2-40B4-BE49-F238E27FC236}">
              <a16:creationId xmlns:a16="http://schemas.microsoft.com/office/drawing/2014/main" id="{49A2A9B5-35BC-4E39-ABBC-43C94793DFD6}"/>
            </a:ext>
          </a:extLst>
        </xdr:cNvPr>
        <xdr:cNvSpPr txBox="1">
          <a:spLocks noChangeArrowheads="1"/>
        </xdr:cNvSpPr>
      </xdr:nvSpPr>
      <xdr:spPr bwMode="auto">
        <a:xfrm>
          <a:off x="2087880" y="10363200"/>
          <a:ext cx="341185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670560</xdr:colOff>
      <xdr:row>13</xdr:row>
      <xdr:rowOff>0</xdr:rowOff>
    </xdr:from>
    <xdr:to>
      <xdr:col>9</xdr:col>
      <xdr:colOff>196215</xdr:colOff>
      <xdr:row>13</xdr:row>
      <xdr:rowOff>60960</xdr:rowOff>
    </xdr:to>
    <xdr:sp macro="" textlink="">
      <xdr:nvSpPr>
        <xdr:cNvPr id="19" name="Text Box 2">
          <a:extLst>
            <a:ext uri="{FF2B5EF4-FFF2-40B4-BE49-F238E27FC236}">
              <a16:creationId xmlns:a16="http://schemas.microsoft.com/office/drawing/2014/main" id="{12F35A58-7D4E-499D-812F-2C148DB1B480}"/>
            </a:ext>
          </a:extLst>
        </xdr:cNvPr>
        <xdr:cNvSpPr txBox="1">
          <a:spLocks noChangeArrowheads="1"/>
        </xdr:cNvSpPr>
      </xdr:nvSpPr>
      <xdr:spPr bwMode="auto">
        <a:xfrm>
          <a:off x="2118360" y="8277225"/>
          <a:ext cx="3411855"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9</xdr:col>
      <xdr:colOff>165735</xdr:colOff>
      <xdr:row>59</xdr:row>
      <xdr:rowOff>83820</xdr:rowOff>
    </xdr:to>
    <xdr:sp macro="" textlink="">
      <xdr:nvSpPr>
        <xdr:cNvPr id="20" name="Text Box 2">
          <a:extLst>
            <a:ext uri="{FF2B5EF4-FFF2-40B4-BE49-F238E27FC236}">
              <a16:creationId xmlns:a16="http://schemas.microsoft.com/office/drawing/2014/main" id="{C08DC73E-DDDC-43D9-9F1C-46C415028D9E}"/>
            </a:ext>
          </a:extLst>
        </xdr:cNvPr>
        <xdr:cNvSpPr txBox="1">
          <a:spLocks noChangeArrowheads="1"/>
        </xdr:cNvSpPr>
      </xdr:nvSpPr>
      <xdr:spPr bwMode="auto">
        <a:xfrm>
          <a:off x="2087880" y="29089350"/>
          <a:ext cx="341185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9</xdr:col>
      <xdr:colOff>165735</xdr:colOff>
      <xdr:row>59</xdr:row>
      <xdr:rowOff>83820</xdr:rowOff>
    </xdr:to>
    <xdr:sp macro="" textlink="">
      <xdr:nvSpPr>
        <xdr:cNvPr id="21" name="Text Box 2">
          <a:extLst>
            <a:ext uri="{FF2B5EF4-FFF2-40B4-BE49-F238E27FC236}">
              <a16:creationId xmlns:a16="http://schemas.microsoft.com/office/drawing/2014/main" id="{18ABC3E9-C332-41DD-AF8A-A86B2934F24A}"/>
            </a:ext>
          </a:extLst>
        </xdr:cNvPr>
        <xdr:cNvSpPr txBox="1">
          <a:spLocks noChangeArrowheads="1"/>
        </xdr:cNvSpPr>
      </xdr:nvSpPr>
      <xdr:spPr bwMode="auto">
        <a:xfrm>
          <a:off x="2087880" y="29089350"/>
          <a:ext cx="341185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18</xdr:row>
      <xdr:rowOff>0</xdr:rowOff>
    </xdr:from>
    <xdr:to>
      <xdr:col>9</xdr:col>
      <xdr:colOff>165735</xdr:colOff>
      <xdr:row>18</xdr:row>
      <xdr:rowOff>68580</xdr:rowOff>
    </xdr:to>
    <xdr:sp macro="" textlink="">
      <xdr:nvSpPr>
        <xdr:cNvPr id="22" name="Text Box 2">
          <a:extLst>
            <a:ext uri="{FF2B5EF4-FFF2-40B4-BE49-F238E27FC236}">
              <a16:creationId xmlns:a16="http://schemas.microsoft.com/office/drawing/2014/main" id="{312CAE25-18ED-421C-862F-0037DC7707EB}"/>
            </a:ext>
          </a:extLst>
        </xdr:cNvPr>
        <xdr:cNvSpPr txBox="1">
          <a:spLocks noChangeArrowheads="1"/>
        </xdr:cNvSpPr>
      </xdr:nvSpPr>
      <xdr:spPr bwMode="auto">
        <a:xfrm>
          <a:off x="2087880" y="10363200"/>
          <a:ext cx="341185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640080</xdr:colOff>
      <xdr:row>59</xdr:row>
      <xdr:rowOff>0</xdr:rowOff>
    </xdr:from>
    <xdr:ext cx="3444240" cy="83820"/>
    <xdr:sp macro="" textlink="">
      <xdr:nvSpPr>
        <xdr:cNvPr id="23" name="Text Box 2">
          <a:extLst>
            <a:ext uri="{FF2B5EF4-FFF2-40B4-BE49-F238E27FC236}">
              <a16:creationId xmlns:a16="http://schemas.microsoft.com/office/drawing/2014/main" id="{0C55C2A1-4226-45F6-B0CF-723D7795595E}"/>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24" name="Text Box 2">
          <a:extLst>
            <a:ext uri="{FF2B5EF4-FFF2-40B4-BE49-F238E27FC236}">
              <a16:creationId xmlns:a16="http://schemas.microsoft.com/office/drawing/2014/main" id="{986A7C58-DC21-470E-B632-338C51FCA36E}"/>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25" name="Text Box 2">
          <a:extLst>
            <a:ext uri="{FF2B5EF4-FFF2-40B4-BE49-F238E27FC236}">
              <a16:creationId xmlns:a16="http://schemas.microsoft.com/office/drawing/2014/main" id="{9D3EDA58-B143-49F8-B02F-319FB94A438F}"/>
            </a:ext>
          </a:extLst>
        </xdr:cNvPr>
        <xdr:cNvSpPr txBox="1">
          <a:spLocks noChangeArrowheads="1"/>
        </xdr:cNvSpPr>
      </xdr:nvSpPr>
      <xdr:spPr bwMode="auto">
        <a:xfrm>
          <a:off x="2087880" y="290893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26" name="Text Box 2">
          <a:extLst>
            <a:ext uri="{FF2B5EF4-FFF2-40B4-BE49-F238E27FC236}">
              <a16:creationId xmlns:a16="http://schemas.microsoft.com/office/drawing/2014/main" id="{48DDDCC4-79C3-4A90-9D6E-CC23784CAFF3}"/>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27" name="Text Box 2">
          <a:extLst>
            <a:ext uri="{FF2B5EF4-FFF2-40B4-BE49-F238E27FC236}">
              <a16:creationId xmlns:a16="http://schemas.microsoft.com/office/drawing/2014/main" id="{E9DD62B4-89BC-42AB-B580-F45356F9AC5E}"/>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28" name="Text Box 2">
          <a:extLst>
            <a:ext uri="{FF2B5EF4-FFF2-40B4-BE49-F238E27FC236}">
              <a16:creationId xmlns:a16="http://schemas.microsoft.com/office/drawing/2014/main" id="{8E3359FE-1358-4E05-A697-C3087059109B}"/>
            </a:ext>
          </a:extLst>
        </xdr:cNvPr>
        <xdr:cNvSpPr txBox="1">
          <a:spLocks noChangeArrowheads="1"/>
        </xdr:cNvSpPr>
      </xdr:nvSpPr>
      <xdr:spPr bwMode="auto">
        <a:xfrm>
          <a:off x="2087880" y="290893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29" name="Text Box 2">
          <a:extLst>
            <a:ext uri="{FF2B5EF4-FFF2-40B4-BE49-F238E27FC236}">
              <a16:creationId xmlns:a16="http://schemas.microsoft.com/office/drawing/2014/main" id="{1534E596-716F-4851-8083-3EC335C53FB2}"/>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30" name="Text Box 2">
          <a:extLst>
            <a:ext uri="{FF2B5EF4-FFF2-40B4-BE49-F238E27FC236}">
              <a16:creationId xmlns:a16="http://schemas.microsoft.com/office/drawing/2014/main" id="{73D45438-7394-4B74-8739-A814A5D0804A}"/>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31" name="Text Box 2">
          <a:extLst>
            <a:ext uri="{FF2B5EF4-FFF2-40B4-BE49-F238E27FC236}">
              <a16:creationId xmlns:a16="http://schemas.microsoft.com/office/drawing/2014/main" id="{0955E969-5B60-402B-A23D-002CCB494986}"/>
            </a:ext>
          </a:extLst>
        </xdr:cNvPr>
        <xdr:cNvSpPr txBox="1">
          <a:spLocks noChangeArrowheads="1"/>
        </xdr:cNvSpPr>
      </xdr:nvSpPr>
      <xdr:spPr bwMode="auto">
        <a:xfrm>
          <a:off x="2087880" y="290893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754380</xdr:colOff>
      <xdr:row>15</xdr:row>
      <xdr:rowOff>129540</xdr:rowOff>
    </xdr:from>
    <xdr:ext cx="3444240" cy="83820"/>
    <xdr:sp macro="" textlink="">
      <xdr:nvSpPr>
        <xdr:cNvPr id="32" name="Text Box 2">
          <a:extLst>
            <a:ext uri="{FF2B5EF4-FFF2-40B4-BE49-F238E27FC236}">
              <a16:creationId xmlns:a16="http://schemas.microsoft.com/office/drawing/2014/main" id="{8A302960-F8BC-4792-83BB-F0C03B9CEC8A}"/>
            </a:ext>
          </a:extLst>
        </xdr:cNvPr>
        <xdr:cNvSpPr txBox="1">
          <a:spLocks noChangeArrowheads="1"/>
        </xdr:cNvSpPr>
      </xdr:nvSpPr>
      <xdr:spPr bwMode="auto">
        <a:xfrm>
          <a:off x="2202180" y="933069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12</xdr:row>
      <xdr:rowOff>0</xdr:rowOff>
    </xdr:from>
    <xdr:ext cx="3444240" cy="83820"/>
    <xdr:sp macro="" textlink="">
      <xdr:nvSpPr>
        <xdr:cNvPr id="33" name="Text Box 2">
          <a:extLst>
            <a:ext uri="{FF2B5EF4-FFF2-40B4-BE49-F238E27FC236}">
              <a16:creationId xmlns:a16="http://schemas.microsoft.com/office/drawing/2014/main" id="{C7029881-7E49-435C-A1AD-F950B0A1BC78}"/>
            </a:ext>
          </a:extLst>
        </xdr:cNvPr>
        <xdr:cNvSpPr txBox="1">
          <a:spLocks noChangeArrowheads="1"/>
        </xdr:cNvSpPr>
      </xdr:nvSpPr>
      <xdr:spPr bwMode="auto">
        <a:xfrm>
          <a:off x="2087880" y="74199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12</xdr:row>
      <xdr:rowOff>0</xdr:rowOff>
    </xdr:from>
    <xdr:ext cx="3444240" cy="68580"/>
    <xdr:sp macro="" textlink="">
      <xdr:nvSpPr>
        <xdr:cNvPr id="34" name="Text Box 2">
          <a:extLst>
            <a:ext uri="{FF2B5EF4-FFF2-40B4-BE49-F238E27FC236}">
              <a16:creationId xmlns:a16="http://schemas.microsoft.com/office/drawing/2014/main" id="{12BB0644-98F2-4A74-95E2-1B67BA7D7AB5}"/>
            </a:ext>
          </a:extLst>
        </xdr:cNvPr>
        <xdr:cNvSpPr txBox="1">
          <a:spLocks noChangeArrowheads="1"/>
        </xdr:cNvSpPr>
      </xdr:nvSpPr>
      <xdr:spPr bwMode="auto">
        <a:xfrm>
          <a:off x="2087880" y="741997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35" name="Text Box 2">
          <a:extLst>
            <a:ext uri="{FF2B5EF4-FFF2-40B4-BE49-F238E27FC236}">
              <a16:creationId xmlns:a16="http://schemas.microsoft.com/office/drawing/2014/main" id="{0E69A8FC-1955-4784-B502-A93608768B67}"/>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36" name="Text Box 2">
          <a:extLst>
            <a:ext uri="{FF2B5EF4-FFF2-40B4-BE49-F238E27FC236}">
              <a16:creationId xmlns:a16="http://schemas.microsoft.com/office/drawing/2014/main" id="{3C866510-1621-4627-B8B3-910744017074}"/>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37" name="Text Box 2">
          <a:extLst>
            <a:ext uri="{FF2B5EF4-FFF2-40B4-BE49-F238E27FC236}">
              <a16:creationId xmlns:a16="http://schemas.microsoft.com/office/drawing/2014/main" id="{4A47CE6A-1466-460E-A3CF-7BB40FC0E995}"/>
            </a:ext>
          </a:extLst>
        </xdr:cNvPr>
        <xdr:cNvSpPr txBox="1">
          <a:spLocks noChangeArrowheads="1"/>
        </xdr:cNvSpPr>
      </xdr:nvSpPr>
      <xdr:spPr bwMode="auto">
        <a:xfrm>
          <a:off x="2087880" y="290893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38" name="Text Box 2">
          <a:extLst>
            <a:ext uri="{FF2B5EF4-FFF2-40B4-BE49-F238E27FC236}">
              <a16:creationId xmlns:a16="http://schemas.microsoft.com/office/drawing/2014/main" id="{12DC1B5C-A6C7-424E-97D1-BE9070BA15F4}"/>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39" name="Text Box 2">
          <a:extLst>
            <a:ext uri="{FF2B5EF4-FFF2-40B4-BE49-F238E27FC236}">
              <a16:creationId xmlns:a16="http://schemas.microsoft.com/office/drawing/2014/main" id="{1094F663-943F-449A-B773-184AD2D2188A}"/>
            </a:ext>
          </a:extLst>
        </xdr:cNvPr>
        <xdr:cNvSpPr txBox="1">
          <a:spLocks noChangeArrowheads="1"/>
        </xdr:cNvSpPr>
      </xdr:nvSpPr>
      <xdr:spPr bwMode="auto">
        <a:xfrm>
          <a:off x="2087880" y="290893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40" name="Text Box 2">
          <a:extLst>
            <a:ext uri="{FF2B5EF4-FFF2-40B4-BE49-F238E27FC236}">
              <a16:creationId xmlns:a16="http://schemas.microsoft.com/office/drawing/2014/main" id="{18B83368-DA29-445C-928E-4FAABF806A06}"/>
            </a:ext>
          </a:extLst>
        </xdr:cNvPr>
        <xdr:cNvSpPr txBox="1">
          <a:spLocks noChangeArrowheads="1"/>
        </xdr:cNvSpPr>
      </xdr:nvSpPr>
      <xdr:spPr bwMode="auto">
        <a:xfrm>
          <a:off x="2087880" y="290893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41" name="Text Box 2">
          <a:extLst>
            <a:ext uri="{FF2B5EF4-FFF2-40B4-BE49-F238E27FC236}">
              <a16:creationId xmlns:a16="http://schemas.microsoft.com/office/drawing/2014/main" id="{2284E206-A5B5-459F-992F-1E3A081B5FB7}"/>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47</xdr:row>
      <xdr:rowOff>0</xdr:rowOff>
    </xdr:from>
    <xdr:to>
      <xdr:col>9</xdr:col>
      <xdr:colOff>483870</xdr:colOff>
      <xdr:row>47</xdr:row>
      <xdr:rowOff>83820</xdr:rowOff>
    </xdr:to>
    <xdr:sp macro="" textlink="">
      <xdr:nvSpPr>
        <xdr:cNvPr id="42" name="Text Box 2">
          <a:extLst>
            <a:ext uri="{FF2B5EF4-FFF2-40B4-BE49-F238E27FC236}">
              <a16:creationId xmlns:a16="http://schemas.microsoft.com/office/drawing/2014/main" id="{193E2B69-FA07-4EF0-92F2-BF4AE490E96B}"/>
            </a:ext>
          </a:extLst>
        </xdr:cNvPr>
        <xdr:cNvSpPr txBox="1">
          <a:spLocks noChangeArrowheads="1"/>
        </xdr:cNvSpPr>
      </xdr:nvSpPr>
      <xdr:spPr bwMode="auto">
        <a:xfrm>
          <a:off x="2087880" y="23707725"/>
          <a:ext cx="372999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47</xdr:row>
      <xdr:rowOff>0</xdr:rowOff>
    </xdr:from>
    <xdr:to>
      <xdr:col>9</xdr:col>
      <xdr:colOff>483870</xdr:colOff>
      <xdr:row>47</xdr:row>
      <xdr:rowOff>83820</xdr:rowOff>
    </xdr:to>
    <xdr:sp macro="" textlink="">
      <xdr:nvSpPr>
        <xdr:cNvPr id="43" name="Text Box 2">
          <a:extLst>
            <a:ext uri="{FF2B5EF4-FFF2-40B4-BE49-F238E27FC236}">
              <a16:creationId xmlns:a16="http://schemas.microsoft.com/office/drawing/2014/main" id="{9DC33593-E96A-43E6-912A-0454E5448FE8}"/>
            </a:ext>
          </a:extLst>
        </xdr:cNvPr>
        <xdr:cNvSpPr txBox="1">
          <a:spLocks noChangeArrowheads="1"/>
        </xdr:cNvSpPr>
      </xdr:nvSpPr>
      <xdr:spPr bwMode="auto">
        <a:xfrm>
          <a:off x="2087880" y="23707725"/>
          <a:ext cx="372999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47</xdr:row>
      <xdr:rowOff>0</xdr:rowOff>
    </xdr:from>
    <xdr:to>
      <xdr:col>9</xdr:col>
      <xdr:colOff>483870</xdr:colOff>
      <xdr:row>47</xdr:row>
      <xdr:rowOff>68580</xdr:rowOff>
    </xdr:to>
    <xdr:sp macro="" textlink="">
      <xdr:nvSpPr>
        <xdr:cNvPr id="44" name="Text Box 2">
          <a:extLst>
            <a:ext uri="{FF2B5EF4-FFF2-40B4-BE49-F238E27FC236}">
              <a16:creationId xmlns:a16="http://schemas.microsoft.com/office/drawing/2014/main" id="{7E93F172-E193-4903-8E99-41DAF0EB5C2E}"/>
            </a:ext>
          </a:extLst>
        </xdr:cNvPr>
        <xdr:cNvSpPr txBox="1">
          <a:spLocks noChangeArrowheads="1"/>
        </xdr:cNvSpPr>
      </xdr:nvSpPr>
      <xdr:spPr bwMode="auto">
        <a:xfrm>
          <a:off x="2087880" y="23707725"/>
          <a:ext cx="372999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59</xdr:row>
      <xdr:rowOff>0</xdr:rowOff>
    </xdr:from>
    <xdr:to>
      <xdr:col>2</xdr:col>
      <xdr:colOff>7620</xdr:colOff>
      <xdr:row>59</xdr:row>
      <xdr:rowOff>38100</xdr:rowOff>
    </xdr:to>
    <xdr:sp macro="" textlink="">
      <xdr:nvSpPr>
        <xdr:cNvPr id="45" name="Text Box 2">
          <a:extLst>
            <a:ext uri="{FF2B5EF4-FFF2-40B4-BE49-F238E27FC236}">
              <a16:creationId xmlns:a16="http://schemas.microsoft.com/office/drawing/2014/main" id="{93778938-44E5-4BE9-BB8C-7017EA95728D}"/>
            </a:ext>
          </a:extLst>
        </xdr:cNvPr>
        <xdr:cNvSpPr txBox="1">
          <a:spLocks noChangeArrowheads="1"/>
        </xdr:cNvSpPr>
      </xdr:nvSpPr>
      <xdr:spPr bwMode="auto">
        <a:xfrm>
          <a:off x="813435" y="2908935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6</xdr:col>
      <xdr:colOff>314325</xdr:colOff>
      <xdr:row>59</xdr:row>
      <xdr:rowOff>68580</xdr:rowOff>
    </xdr:to>
    <xdr:sp macro="" textlink="">
      <xdr:nvSpPr>
        <xdr:cNvPr id="46" name="Text Box 2">
          <a:extLst>
            <a:ext uri="{FF2B5EF4-FFF2-40B4-BE49-F238E27FC236}">
              <a16:creationId xmlns:a16="http://schemas.microsoft.com/office/drawing/2014/main" id="{B1446A52-1A60-451B-9195-E9FD9B8B8B35}"/>
            </a:ext>
          </a:extLst>
        </xdr:cNvPr>
        <xdr:cNvSpPr txBox="1">
          <a:spLocks noChangeArrowheads="1"/>
        </xdr:cNvSpPr>
      </xdr:nvSpPr>
      <xdr:spPr bwMode="auto">
        <a:xfrm>
          <a:off x="2087880" y="29089350"/>
          <a:ext cx="19888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10</xdr:col>
      <xdr:colOff>17145</xdr:colOff>
      <xdr:row>59</xdr:row>
      <xdr:rowOff>83820</xdr:rowOff>
    </xdr:to>
    <xdr:sp macro="" textlink="">
      <xdr:nvSpPr>
        <xdr:cNvPr id="47" name="Text Box 2">
          <a:extLst>
            <a:ext uri="{FF2B5EF4-FFF2-40B4-BE49-F238E27FC236}">
              <a16:creationId xmlns:a16="http://schemas.microsoft.com/office/drawing/2014/main" id="{1AF4656E-8620-4431-B38E-B93DC486F4AA}"/>
            </a:ext>
          </a:extLst>
        </xdr:cNvPr>
        <xdr:cNvSpPr txBox="1">
          <a:spLocks noChangeArrowheads="1"/>
        </xdr:cNvSpPr>
      </xdr:nvSpPr>
      <xdr:spPr bwMode="auto">
        <a:xfrm>
          <a:off x="2087880" y="29089350"/>
          <a:ext cx="381571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10</xdr:col>
      <xdr:colOff>17145</xdr:colOff>
      <xdr:row>59</xdr:row>
      <xdr:rowOff>83820</xdr:rowOff>
    </xdr:to>
    <xdr:sp macro="" textlink="">
      <xdr:nvSpPr>
        <xdr:cNvPr id="48" name="Text Box 2">
          <a:extLst>
            <a:ext uri="{FF2B5EF4-FFF2-40B4-BE49-F238E27FC236}">
              <a16:creationId xmlns:a16="http://schemas.microsoft.com/office/drawing/2014/main" id="{A008D9FE-00DE-4AC3-B4A9-37CAAE926815}"/>
            </a:ext>
          </a:extLst>
        </xdr:cNvPr>
        <xdr:cNvSpPr txBox="1">
          <a:spLocks noChangeArrowheads="1"/>
        </xdr:cNvSpPr>
      </xdr:nvSpPr>
      <xdr:spPr bwMode="auto">
        <a:xfrm>
          <a:off x="2087880" y="29089350"/>
          <a:ext cx="381571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59</xdr:row>
      <xdr:rowOff>0</xdr:rowOff>
    </xdr:from>
    <xdr:to>
      <xdr:col>10</xdr:col>
      <xdr:colOff>17145</xdr:colOff>
      <xdr:row>59</xdr:row>
      <xdr:rowOff>68580</xdr:rowOff>
    </xdr:to>
    <xdr:sp macro="" textlink="">
      <xdr:nvSpPr>
        <xdr:cNvPr id="49" name="Text Box 2">
          <a:extLst>
            <a:ext uri="{FF2B5EF4-FFF2-40B4-BE49-F238E27FC236}">
              <a16:creationId xmlns:a16="http://schemas.microsoft.com/office/drawing/2014/main" id="{93464993-474D-4269-AC30-B548F18BDF6D}"/>
            </a:ext>
          </a:extLst>
        </xdr:cNvPr>
        <xdr:cNvSpPr txBox="1">
          <a:spLocks noChangeArrowheads="1"/>
        </xdr:cNvSpPr>
      </xdr:nvSpPr>
      <xdr:spPr bwMode="auto">
        <a:xfrm>
          <a:off x="2087880" y="29089350"/>
          <a:ext cx="381571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59</xdr:row>
      <xdr:rowOff>0</xdr:rowOff>
    </xdr:from>
    <xdr:to>
      <xdr:col>2</xdr:col>
      <xdr:colOff>7620</xdr:colOff>
      <xdr:row>59</xdr:row>
      <xdr:rowOff>38100</xdr:rowOff>
    </xdr:to>
    <xdr:sp macro="" textlink="">
      <xdr:nvSpPr>
        <xdr:cNvPr id="50" name="Text Box 2">
          <a:extLst>
            <a:ext uri="{FF2B5EF4-FFF2-40B4-BE49-F238E27FC236}">
              <a16:creationId xmlns:a16="http://schemas.microsoft.com/office/drawing/2014/main" id="{255D6834-8109-489B-A637-D12E9D13E9C1}"/>
            </a:ext>
          </a:extLst>
        </xdr:cNvPr>
        <xdr:cNvSpPr txBox="1">
          <a:spLocks noChangeArrowheads="1"/>
        </xdr:cNvSpPr>
      </xdr:nvSpPr>
      <xdr:spPr bwMode="auto">
        <a:xfrm>
          <a:off x="813435" y="2908935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61</xdr:row>
      <xdr:rowOff>0</xdr:rowOff>
    </xdr:from>
    <xdr:to>
      <xdr:col>9</xdr:col>
      <xdr:colOff>213136</xdr:colOff>
      <xdr:row>61</xdr:row>
      <xdr:rowOff>83820</xdr:rowOff>
    </xdr:to>
    <xdr:sp macro="" textlink="">
      <xdr:nvSpPr>
        <xdr:cNvPr id="51" name="Text Box 2">
          <a:extLst>
            <a:ext uri="{FF2B5EF4-FFF2-40B4-BE49-F238E27FC236}">
              <a16:creationId xmlns:a16="http://schemas.microsoft.com/office/drawing/2014/main" id="{E93481CC-908D-4250-8A09-4375914538D2}"/>
            </a:ext>
          </a:extLst>
        </xdr:cNvPr>
        <xdr:cNvSpPr txBox="1">
          <a:spLocks noChangeArrowheads="1"/>
        </xdr:cNvSpPr>
      </xdr:nvSpPr>
      <xdr:spPr bwMode="auto">
        <a:xfrm>
          <a:off x="2087880" y="29451300"/>
          <a:ext cx="3459256"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61</xdr:row>
      <xdr:rowOff>0</xdr:rowOff>
    </xdr:from>
    <xdr:to>
      <xdr:col>9</xdr:col>
      <xdr:colOff>213136</xdr:colOff>
      <xdr:row>61</xdr:row>
      <xdr:rowOff>68580</xdr:rowOff>
    </xdr:to>
    <xdr:sp macro="" textlink="">
      <xdr:nvSpPr>
        <xdr:cNvPr id="52" name="Text Box 2">
          <a:extLst>
            <a:ext uri="{FF2B5EF4-FFF2-40B4-BE49-F238E27FC236}">
              <a16:creationId xmlns:a16="http://schemas.microsoft.com/office/drawing/2014/main" id="{51DE5F58-8EE3-43EB-80D2-C9BF011A82B9}"/>
            </a:ext>
          </a:extLst>
        </xdr:cNvPr>
        <xdr:cNvSpPr txBox="1">
          <a:spLocks noChangeArrowheads="1"/>
        </xdr:cNvSpPr>
      </xdr:nvSpPr>
      <xdr:spPr bwMode="auto">
        <a:xfrm>
          <a:off x="2087880" y="29451300"/>
          <a:ext cx="3459256"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640080</xdr:colOff>
      <xdr:row>61</xdr:row>
      <xdr:rowOff>0</xdr:rowOff>
    </xdr:from>
    <xdr:ext cx="3424966" cy="83820"/>
    <xdr:sp macro="" textlink="">
      <xdr:nvSpPr>
        <xdr:cNvPr id="53" name="Text Box 2">
          <a:extLst>
            <a:ext uri="{FF2B5EF4-FFF2-40B4-BE49-F238E27FC236}">
              <a16:creationId xmlns:a16="http://schemas.microsoft.com/office/drawing/2014/main" id="{F53FCBC7-974C-4E91-8513-4C8E2292D639}"/>
            </a:ext>
          </a:extLst>
        </xdr:cNvPr>
        <xdr:cNvSpPr txBox="1">
          <a:spLocks noChangeArrowheads="1"/>
        </xdr:cNvSpPr>
      </xdr:nvSpPr>
      <xdr:spPr bwMode="auto">
        <a:xfrm>
          <a:off x="2087880" y="29451300"/>
          <a:ext cx="3424966"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59</xdr:row>
      <xdr:rowOff>0</xdr:rowOff>
    </xdr:from>
    <xdr:ext cx="0" cy="68580"/>
    <xdr:sp macro="" textlink="">
      <xdr:nvSpPr>
        <xdr:cNvPr id="54" name="Text Box 2">
          <a:extLst>
            <a:ext uri="{FF2B5EF4-FFF2-40B4-BE49-F238E27FC236}">
              <a16:creationId xmlns:a16="http://schemas.microsoft.com/office/drawing/2014/main" id="{26FBB52B-6F0C-4BE9-9466-1E7968ED8051}"/>
            </a:ext>
          </a:extLst>
        </xdr:cNvPr>
        <xdr:cNvSpPr txBox="1">
          <a:spLocks noChangeArrowheads="1"/>
        </xdr:cNvSpPr>
      </xdr:nvSpPr>
      <xdr:spPr bwMode="auto">
        <a:xfrm>
          <a:off x="2847975" y="29089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59</xdr:row>
      <xdr:rowOff>0</xdr:rowOff>
    </xdr:from>
    <xdr:ext cx="0" cy="68580"/>
    <xdr:sp macro="" textlink="">
      <xdr:nvSpPr>
        <xdr:cNvPr id="55" name="Text Box 2">
          <a:extLst>
            <a:ext uri="{FF2B5EF4-FFF2-40B4-BE49-F238E27FC236}">
              <a16:creationId xmlns:a16="http://schemas.microsoft.com/office/drawing/2014/main" id="{B8D7973A-6FDC-451A-B117-0C65C1834D37}"/>
            </a:ext>
          </a:extLst>
        </xdr:cNvPr>
        <xdr:cNvSpPr txBox="1">
          <a:spLocks noChangeArrowheads="1"/>
        </xdr:cNvSpPr>
      </xdr:nvSpPr>
      <xdr:spPr bwMode="auto">
        <a:xfrm>
          <a:off x="811530" y="29089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59</xdr:row>
      <xdr:rowOff>0</xdr:rowOff>
    </xdr:from>
    <xdr:to>
      <xdr:col>7</xdr:col>
      <xdr:colOff>550545</xdr:colOff>
      <xdr:row>59</xdr:row>
      <xdr:rowOff>83820</xdr:rowOff>
    </xdr:to>
    <xdr:sp macro="" textlink="">
      <xdr:nvSpPr>
        <xdr:cNvPr id="56" name="Text Box 2">
          <a:extLst>
            <a:ext uri="{FF2B5EF4-FFF2-40B4-BE49-F238E27FC236}">
              <a16:creationId xmlns:a16="http://schemas.microsoft.com/office/drawing/2014/main" id="{9100007D-06F9-411D-877B-F08C47A72BD7}"/>
            </a:ext>
          </a:extLst>
        </xdr:cNvPr>
        <xdr:cNvSpPr txBox="1">
          <a:spLocks noChangeArrowheads="1"/>
        </xdr:cNvSpPr>
      </xdr:nvSpPr>
      <xdr:spPr bwMode="auto">
        <a:xfrm>
          <a:off x="1447800" y="2908935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59</xdr:row>
      <xdr:rowOff>0</xdr:rowOff>
    </xdr:from>
    <xdr:to>
      <xdr:col>7</xdr:col>
      <xdr:colOff>550545</xdr:colOff>
      <xdr:row>59</xdr:row>
      <xdr:rowOff>83820</xdr:rowOff>
    </xdr:to>
    <xdr:sp macro="" textlink="">
      <xdr:nvSpPr>
        <xdr:cNvPr id="57" name="Text Box 2">
          <a:extLst>
            <a:ext uri="{FF2B5EF4-FFF2-40B4-BE49-F238E27FC236}">
              <a16:creationId xmlns:a16="http://schemas.microsoft.com/office/drawing/2014/main" id="{7D8115A2-0F16-4AB2-BBB7-191E5EC7D44A}"/>
            </a:ext>
          </a:extLst>
        </xdr:cNvPr>
        <xdr:cNvSpPr txBox="1">
          <a:spLocks noChangeArrowheads="1"/>
        </xdr:cNvSpPr>
      </xdr:nvSpPr>
      <xdr:spPr bwMode="auto">
        <a:xfrm>
          <a:off x="1447800" y="2908935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59</xdr:row>
      <xdr:rowOff>0</xdr:rowOff>
    </xdr:from>
    <xdr:to>
      <xdr:col>7</xdr:col>
      <xdr:colOff>550545</xdr:colOff>
      <xdr:row>59</xdr:row>
      <xdr:rowOff>68580</xdr:rowOff>
    </xdr:to>
    <xdr:sp macro="" textlink="">
      <xdr:nvSpPr>
        <xdr:cNvPr id="58" name="Text Box 2">
          <a:extLst>
            <a:ext uri="{FF2B5EF4-FFF2-40B4-BE49-F238E27FC236}">
              <a16:creationId xmlns:a16="http://schemas.microsoft.com/office/drawing/2014/main" id="{76D472EB-F0EF-41AB-9DCB-C621863AFCDF}"/>
            </a:ext>
          </a:extLst>
        </xdr:cNvPr>
        <xdr:cNvSpPr txBox="1">
          <a:spLocks noChangeArrowheads="1"/>
        </xdr:cNvSpPr>
      </xdr:nvSpPr>
      <xdr:spPr bwMode="auto">
        <a:xfrm>
          <a:off x="1447800" y="29089350"/>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14</xdr:row>
      <xdr:rowOff>0</xdr:rowOff>
    </xdr:from>
    <xdr:to>
      <xdr:col>9</xdr:col>
      <xdr:colOff>85725</xdr:colOff>
      <xdr:row>14</xdr:row>
      <xdr:rowOff>83820</xdr:rowOff>
    </xdr:to>
    <xdr:sp macro="" textlink="">
      <xdr:nvSpPr>
        <xdr:cNvPr id="59" name="Text Box 2">
          <a:extLst>
            <a:ext uri="{FF2B5EF4-FFF2-40B4-BE49-F238E27FC236}">
              <a16:creationId xmlns:a16="http://schemas.microsoft.com/office/drawing/2014/main" id="{D1B5F6D7-857B-437B-A3F0-08FAB0D2FE11}"/>
            </a:ext>
          </a:extLst>
        </xdr:cNvPr>
        <xdr:cNvSpPr txBox="1">
          <a:spLocks noChangeArrowheads="1"/>
        </xdr:cNvSpPr>
      </xdr:nvSpPr>
      <xdr:spPr bwMode="auto">
        <a:xfrm>
          <a:off x="2087880" y="876300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14</xdr:row>
      <xdr:rowOff>0</xdr:rowOff>
    </xdr:from>
    <xdr:to>
      <xdr:col>9</xdr:col>
      <xdr:colOff>85725</xdr:colOff>
      <xdr:row>14</xdr:row>
      <xdr:rowOff>83820</xdr:rowOff>
    </xdr:to>
    <xdr:sp macro="" textlink="">
      <xdr:nvSpPr>
        <xdr:cNvPr id="60" name="Text Box 2">
          <a:extLst>
            <a:ext uri="{FF2B5EF4-FFF2-40B4-BE49-F238E27FC236}">
              <a16:creationId xmlns:a16="http://schemas.microsoft.com/office/drawing/2014/main" id="{A287C46F-7A16-4438-A98D-56945072B578}"/>
            </a:ext>
          </a:extLst>
        </xdr:cNvPr>
        <xdr:cNvSpPr txBox="1">
          <a:spLocks noChangeArrowheads="1"/>
        </xdr:cNvSpPr>
      </xdr:nvSpPr>
      <xdr:spPr bwMode="auto">
        <a:xfrm>
          <a:off x="2087880" y="876300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14</xdr:row>
      <xdr:rowOff>0</xdr:rowOff>
    </xdr:from>
    <xdr:to>
      <xdr:col>9</xdr:col>
      <xdr:colOff>85725</xdr:colOff>
      <xdr:row>14</xdr:row>
      <xdr:rowOff>68580</xdr:rowOff>
    </xdr:to>
    <xdr:sp macro="" textlink="">
      <xdr:nvSpPr>
        <xdr:cNvPr id="61" name="Text Box 2">
          <a:extLst>
            <a:ext uri="{FF2B5EF4-FFF2-40B4-BE49-F238E27FC236}">
              <a16:creationId xmlns:a16="http://schemas.microsoft.com/office/drawing/2014/main" id="{E235D83D-AB9C-4F07-B3E4-A9B1E8F8F93A}"/>
            </a:ext>
          </a:extLst>
        </xdr:cNvPr>
        <xdr:cNvSpPr txBox="1">
          <a:spLocks noChangeArrowheads="1"/>
        </xdr:cNvSpPr>
      </xdr:nvSpPr>
      <xdr:spPr bwMode="auto">
        <a:xfrm>
          <a:off x="2087880" y="8763000"/>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61</xdr:row>
      <xdr:rowOff>0</xdr:rowOff>
    </xdr:from>
    <xdr:to>
      <xdr:col>2</xdr:col>
      <xdr:colOff>7620</xdr:colOff>
      <xdr:row>61</xdr:row>
      <xdr:rowOff>38100</xdr:rowOff>
    </xdr:to>
    <xdr:sp macro="" textlink="">
      <xdr:nvSpPr>
        <xdr:cNvPr id="62" name="Text Box 2">
          <a:extLst>
            <a:ext uri="{FF2B5EF4-FFF2-40B4-BE49-F238E27FC236}">
              <a16:creationId xmlns:a16="http://schemas.microsoft.com/office/drawing/2014/main" id="{DA06D150-06EC-4B38-BB74-C940259E02D7}"/>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61</xdr:row>
      <xdr:rowOff>0</xdr:rowOff>
    </xdr:from>
    <xdr:ext cx="0" cy="68580"/>
    <xdr:sp macro="" textlink="">
      <xdr:nvSpPr>
        <xdr:cNvPr id="63" name="Text Box 2">
          <a:extLst>
            <a:ext uri="{FF2B5EF4-FFF2-40B4-BE49-F238E27FC236}">
              <a16:creationId xmlns:a16="http://schemas.microsoft.com/office/drawing/2014/main" id="{1C8DA3BE-A638-4541-AA67-9296F89E3CA6}"/>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64" name="Text Box 2">
          <a:extLst>
            <a:ext uri="{FF2B5EF4-FFF2-40B4-BE49-F238E27FC236}">
              <a16:creationId xmlns:a16="http://schemas.microsoft.com/office/drawing/2014/main" id="{1BB0B69A-935C-4C2D-BA1C-67C19CCA9333}"/>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65" name="Text Box 2">
          <a:extLst>
            <a:ext uri="{FF2B5EF4-FFF2-40B4-BE49-F238E27FC236}">
              <a16:creationId xmlns:a16="http://schemas.microsoft.com/office/drawing/2014/main" id="{D1F4FB93-E6C8-4CAF-BAF9-06159B4B26A6}"/>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66" name="Text Box 2">
          <a:extLst>
            <a:ext uri="{FF2B5EF4-FFF2-40B4-BE49-F238E27FC236}">
              <a16:creationId xmlns:a16="http://schemas.microsoft.com/office/drawing/2014/main" id="{6A806ECF-F502-413B-B2CB-4788E1448AA7}"/>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61</xdr:row>
      <xdr:rowOff>0</xdr:rowOff>
    </xdr:from>
    <xdr:to>
      <xdr:col>2</xdr:col>
      <xdr:colOff>7620</xdr:colOff>
      <xdr:row>61</xdr:row>
      <xdr:rowOff>38100</xdr:rowOff>
    </xdr:to>
    <xdr:sp macro="" textlink="">
      <xdr:nvSpPr>
        <xdr:cNvPr id="67" name="Text Box 2">
          <a:extLst>
            <a:ext uri="{FF2B5EF4-FFF2-40B4-BE49-F238E27FC236}">
              <a16:creationId xmlns:a16="http://schemas.microsoft.com/office/drawing/2014/main" id="{06513C5E-40FB-411E-8D5F-8875F205AB7E}"/>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61</xdr:row>
      <xdr:rowOff>0</xdr:rowOff>
    </xdr:from>
    <xdr:ext cx="0" cy="68580"/>
    <xdr:sp macro="" textlink="">
      <xdr:nvSpPr>
        <xdr:cNvPr id="68" name="Text Box 2">
          <a:extLst>
            <a:ext uri="{FF2B5EF4-FFF2-40B4-BE49-F238E27FC236}">
              <a16:creationId xmlns:a16="http://schemas.microsoft.com/office/drawing/2014/main" id="{67F99E10-C962-4129-8A5D-0AB872ACDC67}"/>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69" name="Text Box 2">
          <a:extLst>
            <a:ext uri="{FF2B5EF4-FFF2-40B4-BE49-F238E27FC236}">
              <a16:creationId xmlns:a16="http://schemas.microsoft.com/office/drawing/2014/main" id="{3B059CD5-610E-4864-B0CE-4BA25B6B6F75}"/>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70" name="Text Box 2">
          <a:extLst>
            <a:ext uri="{FF2B5EF4-FFF2-40B4-BE49-F238E27FC236}">
              <a16:creationId xmlns:a16="http://schemas.microsoft.com/office/drawing/2014/main" id="{B138E104-C559-4B22-870A-3554D8B64D92}"/>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71" name="Text Box 2">
          <a:extLst>
            <a:ext uri="{FF2B5EF4-FFF2-40B4-BE49-F238E27FC236}">
              <a16:creationId xmlns:a16="http://schemas.microsoft.com/office/drawing/2014/main" id="{B689AC46-43BD-4373-A63A-0C9A9906D89B}"/>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72" name="Text Box 2">
          <a:extLst>
            <a:ext uri="{FF2B5EF4-FFF2-40B4-BE49-F238E27FC236}">
              <a16:creationId xmlns:a16="http://schemas.microsoft.com/office/drawing/2014/main" id="{1EE7935D-F837-429C-9043-AF6F9C74941A}"/>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73" name="Text Box 2">
          <a:extLst>
            <a:ext uri="{FF2B5EF4-FFF2-40B4-BE49-F238E27FC236}">
              <a16:creationId xmlns:a16="http://schemas.microsoft.com/office/drawing/2014/main" id="{2C258981-4ECE-46E2-8A7E-484C5858C3C7}"/>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74" name="Text Box 2">
          <a:extLst>
            <a:ext uri="{FF2B5EF4-FFF2-40B4-BE49-F238E27FC236}">
              <a16:creationId xmlns:a16="http://schemas.microsoft.com/office/drawing/2014/main" id="{085E4F17-76A3-4015-87EE-944440C6199D}"/>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75" name="Text Box 2">
          <a:extLst>
            <a:ext uri="{FF2B5EF4-FFF2-40B4-BE49-F238E27FC236}">
              <a16:creationId xmlns:a16="http://schemas.microsoft.com/office/drawing/2014/main" id="{9DCAFE7C-516C-4239-89B0-DDDEBF6A9308}"/>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76" name="Text Box 2">
          <a:extLst>
            <a:ext uri="{FF2B5EF4-FFF2-40B4-BE49-F238E27FC236}">
              <a16:creationId xmlns:a16="http://schemas.microsoft.com/office/drawing/2014/main" id="{96DC8871-D1F4-45CD-9890-8CE07F4139E7}"/>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77" name="Text Box 2">
          <a:extLst>
            <a:ext uri="{FF2B5EF4-FFF2-40B4-BE49-F238E27FC236}">
              <a16:creationId xmlns:a16="http://schemas.microsoft.com/office/drawing/2014/main" id="{C4F4FE00-650E-4986-9537-D256D4598126}"/>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78" name="Text Box 2">
          <a:extLst>
            <a:ext uri="{FF2B5EF4-FFF2-40B4-BE49-F238E27FC236}">
              <a16:creationId xmlns:a16="http://schemas.microsoft.com/office/drawing/2014/main" id="{F945E4A2-BCDD-4B02-8446-9F431DA52C95}"/>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79" name="Text Box 2">
          <a:extLst>
            <a:ext uri="{FF2B5EF4-FFF2-40B4-BE49-F238E27FC236}">
              <a16:creationId xmlns:a16="http://schemas.microsoft.com/office/drawing/2014/main" id="{0310540C-58F8-4B82-AF59-7B58A84C80A8}"/>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80" name="Text Box 2">
          <a:extLst>
            <a:ext uri="{FF2B5EF4-FFF2-40B4-BE49-F238E27FC236}">
              <a16:creationId xmlns:a16="http://schemas.microsoft.com/office/drawing/2014/main" id="{23F320DC-9DCE-443B-80D3-3CD5D3414FD7}"/>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81" name="Text Box 2">
          <a:extLst>
            <a:ext uri="{FF2B5EF4-FFF2-40B4-BE49-F238E27FC236}">
              <a16:creationId xmlns:a16="http://schemas.microsoft.com/office/drawing/2014/main" id="{B6378163-B546-4DF7-BCE2-0E5337FC08FF}"/>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82" name="Text Box 2">
          <a:extLst>
            <a:ext uri="{FF2B5EF4-FFF2-40B4-BE49-F238E27FC236}">
              <a16:creationId xmlns:a16="http://schemas.microsoft.com/office/drawing/2014/main" id="{6AF9F5C4-8164-41BB-9C71-49068DCDBC32}"/>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83" name="Text Box 2">
          <a:extLst>
            <a:ext uri="{FF2B5EF4-FFF2-40B4-BE49-F238E27FC236}">
              <a16:creationId xmlns:a16="http://schemas.microsoft.com/office/drawing/2014/main" id="{F1F50380-D8C4-45A9-865E-014BE5E49D42}"/>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84" name="Text Box 2">
          <a:extLst>
            <a:ext uri="{FF2B5EF4-FFF2-40B4-BE49-F238E27FC236}">
              <a16:creationId xmlns:a16="http://schemas.microsoft.com/office/drawing/2014/main" id="{9D2D8671-D7BE-4EF1-AAE0-505C092868F0}"/>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85" name="Text Box 2">
          <a:extLst>
            <a:ext uri="{FF2B5EF4-FFF2-40B4-BE49-F238E27FC236}">
              <a16:creationId xmlns:a16="http://schemas.microsoft.com/office/drawing/2014/main" id="{C01BE7A0-48D7-4CD9-ADC6-23EFD03EAE88}"/>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86" name="Text Box 2">
          <a:extLst>
            <a:ext uri="{FF2B5EF4-FFF2-40B4-BE49-F238E27FC236}">
              <a16:creationId xmlns:a16="http://schemas.microsoft.com/office/drawing/2014/main" id="{30DC312A-E013-4F9F-9230-97DB9E6D67AA}"/>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87" name="Text Box 2">
          <a:extLst>
            <a:ext uri="{FF2B5EF4-FFF2-40B4-BE49-F238E27FC236}">
              <a16:creationId xmlns:a16="http://schemas.microsoft.com/office/drawing/2014/main" id="{7F58096C-CF41-4B73-954E-C87744F110FD}"/>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88" name="Text Box 2">
          <a:extLst>
            <a:ext uri="{FF2B5EF4-FFF2-40B4-BE49-F238E27FC236}">
              <a16:creationId xmlns:a16="http://schemas.microsoft.com/office/drawing/2014/main" id="{D7EDA54A-5C56-42DB-8714-F883F8BEC0E5}"/>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89" name="Text Box 2">
          <a:extLst>
            <a:ext uri="{FF2B5EF4-FFF2-40B4-BE49-F238E27FC236}">
              <a16:creationId xmlns:a16="http://schemas.microsoft.com/office/drawing/2014/main" id="{A4EEE73A-DFBB-441A-A8B1-5B2072C570FE}"/>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90" name="Text Box 2">
          <a:extLst>
            <a:ext uri="{FF2B5EF4-FFF2-40B4-BE49-F238E27FC236}">
              <a16:creationId xmlns:a16="http://schemas.microsoft.com/office/drawing/2014/main" id="{1D5FED25-CB4A-479C-BD07-18CA805216F3}"/>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91" name="Text Box 2">
          <a:extLst>
            <a:ext uri="{FF2B5EF4-FFF2-40B4-BE49-F238E27FC236}">
              <a16:creationId xmlns:a16="http://schemas.microsoft.com/office/drawing/2014/main" id="{F366719D-B14E-41A3-A751-EDB0CFD3AFB0}"/>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92" name="Text Box 2">
          <a:extLst>
            <a:ext uri="{FF2B5EF4-FFF2-40B4-BE49-F238E27FC236}">
              <a16:creationId xmlns:a16="http://schemas.microsoft.com/office/drawing/2014/main" id="{15434CFE-A024-40BA-84E1-984CF6E3C65F}"/>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93" name="Text Box 2">
          <a:extLst>
            <a:ext uri="{FF2B5EF4-FFF2-40B4-BE49-F238E27FC236}">
              <a16:creationId xmlns:a16="http://schemas.microsoft.com/office/drawing/2014/main" id="{4A37A33A-9712-4D84-A297-A9C56E671512}"/>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94" name="Text Box 2">
          <a:extLst>
            <a:ext uri="{FF2B5EF4-FFF2-40B4-BE49-F238E27FC236}">
              <a16:creationId xmlns:a16="http://schemas.microsoft.com/office/drawing/2014/main" id="{34C162ED-60C3-43AA-941C-025962D6CB3D}"/>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95" name="Text Box 2">
          <a:extLst>
            <a:ext uri="{FF2B5EF4-FFF2-40B4-BE49-F238E27FC236}">
              <a16:creationId xmlns:a16="http://schemas.microsoft.com/office/drawing/2014/main" id="{58667A07-E2DF-47C0-8F2C-A06D248765D7}"/>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96" name="Text Box 2">
          <a:extLst>
            <a:ext uri="{FF2B5EF4-FFF2-40B4-BE49-F238E27FC236}">
              <a16:creationId xmlns:a16="http://schemas.microsoft.com/office/drawing/2014/main" id="{7B88F523-1D4C-4B24-9BFA-472C8640E069}"/>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97" name="Text Box 2">
          <a:extLst>
            <a:ext uri="{FF2B5EF4-FFF2-40B4-BE49-F238E27FC236}">
              <a16:creationId xmlns:a16="http://schemas.microsoft.com/office/drawing/2014/main" id="{3B51C6AF-8656-4476-98B7-77C6F901364A}"/>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98" name="Text Box 2">
          <a:extLst>
            <a:ext uri="{FF2B5EF4-FFF2-40B4-BE49-F238E27FC236}">
              <a16:creationId xmlns:a16="http://schemas.microsoft.com/office/drawing/2014/main" id="{64E4E11D-B228-4C33-8515-3603BC0DAEED}"/>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99" name="Text Box 2">
          <a:extLst>
            <a:ext uri="{FF2B5EF4-FFF2-40B4-BE49-F238E27FC236}">
              <a16:creationId xmlns:a16="http://schemas.microsoft.com/office/drawing/2014/main" id="{AEE82E9A-FEC6-41F8-A444-6E7EACB0D512}"/>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100" name="Text Box 2">
          <a:extLst>
            <a:ext uri="{FF2B5EF4-FFF2-40B4-BE49-F238E27FC236}">
              <a16:creationId xmlns:a16="http://schemas.microsoft.com/office/drawing/2014/main" id="{C756FDFB-3675-4449-88B8-58FC4400DC91}"/>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01" name="Text Box 2">
          <a:extLst>
            <a:ext uri="{FF2B5EF4-FFF2-40B4-BE49-F238E27FC236}">
              <a16:creationId xmlns:a16="http://schemas.microsoft.com/office/drawing/2014/main" id="{2341E7AC-FCBC-4B2A-BAC3-4834636D0879}"/>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102" name="Text Box 2">
          <a:extLst>
            <a:ext uri="{FF2B5EF4-FFF2-40B4-BE49-F238E27FC236}">
              <a16:creationId xmlns:a16="http://schemas.microsoft.com/office/drawing/2014/main" id="{79119194-6F58-4858-A32B-D416D10D5114}"/>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03" name="Text Box 2">
          <a:extLst>
            <a:ext uri="{FF2B5EF4-FFF2-40B4-BE49-F238E27FC236}">
              <a16:creationId xmlns:a16="http://schemas.microsoft.com/office/drawing/2014/main" id="{7CCBB163-671F-46A4-8370-608DC4502AAF}"/>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104" name="Text Box 2">
          <a:extLst>
            <a:ext uri="{FF2B5EF4-FFF2-40B4-BE49-F238E27FC236}">
              <a16:creationId xmlns:a16="http://schemas.microsoft.com/office/drawing/2014/main" id="{61F9F4C0-1B3C-433A-A40E-6742D4C60DB7}"/>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05" name="Text Box 2">
          <a:extLst>
            <a:ext uri="{FF2B5EF4-FFF2-40B4-BE49-F238E27FC236}">
              <a16:creationId xmlns:a16="http://schemas.microsoft.com/office/drawing/2014/main" id="{23743E90-7FF8-42BD-BA9E-F20D2CECA904}"/>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106" name="Text Box 2">
          <a:extLst>
            <a:ext uri="{FF2B5EF4-FFF2-40B4-BE49-F238E27FC236}">
              <a16:creationId xmlns:a16="http://schemas.microsoft.com/office/drawing/2014/main" id="{429BF905-363B-4959-A09F-5428C723A7DE}"/>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07" name="Text Box 2">
          <a:extLst>
            <a:ext uri="{FF2B5EF4-FFF2-40B4-BE49-F238E27FC236}">
              <a16:creationId xmlns:a16="http://schemas.microsoft.com/office/drawing/2014/main" id="{AE72F584-ABF9-4D01-9E59-339C0202EA7D}"/>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108" name="Text Box 2">
          <a:extLst>
            <a:ext uri="{FF2B5EF4-FFF2-40B4-BE49-F238E27FC236}">
              <a16:creationId xmlns:a16="http://schemas.microsoft.com/office/drawing/2014/main" id="{CAC9926E-361A-4B28-98D4-DF6FA297FC2B}"/>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109" name="Text Box 2">
          <a:extLst>
            <a:ext uri="{FF2B5EF4-FFF2-40B4-BE49-F238E27FC236}">
              <a16:creationId xmlns:a16="http://schemas.microsoft.com/office/drawing/2014/main" id="{46FC86F4-510C-4C3C-9882-42C833A4B4D0}"/>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110" name="Text Box 2">
          <a:extLst>
            <a:ext uri="{FF2B5EF4-FFF2-40B4-BE49-F238E27FC236}">
              <a16:creationId xmlns:a16="http://schemas.microsoft.com/office/drawing/2014/main" id="{AE466D01-C059-478B-B07F-2DE47575EEAD}"/>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11" name="Text Box 2">
          <a:extLst>
            <a:ext uri="{FF2B5EF4-FFF2-40B4-BE49-F238E27FC236}">
              <a16:creationId xmlns:a16="http://schemas.microsoft.com/office/drawing/2014/main" id="{52452254-A533-4DE3-8644-958C4ACE1511}"/>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3810" cy="38100"/>
    <xdr:sp macro="" textlink="">
      <xdr:nvSpPr>
        <xdr:cNvPr id="112" name="Text Box 2">
          <a:extLst>
            <a:ext uri="{FF2B5EF4-FFF2-40B4-BE49-F238E27FC236}">
              <a16:creationId xmlns:a16="http://schemas.microsoft.com/office/drawing/2014/main" id="{F7A922B7-13A3-4FAC-93BA-F676B67BC72F}"/>
            </a:ext>
          </a:extLst>
        </xdr:cNvPr>
        <xdr:cNvSpPr txBox="1">
          <a:spLocks noChangeArrowheads="1"/>
        </xdr:cNvSpPr>
      </xdr:nvSpPr>
      <xdr:spPr bwMode="auto">
        <a:xfrm>
          <a:off x="813435" y="29451300"/>
          <a:ext cx="381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113" name="Text Box 2">
          <a:extLst>
            <a:ext uri="{FF2B5EF4-FFF2-40B4-BE49-F238E27FC236}">
              <a16:creationId xmlns:a16="http://schemas.microsoft.com/office/drawing/2014/main" id="{18B238D1-A8BC-4F73-9653-1C1ADBB2B844}"/>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114" name="Text Box 2">
          <a:extLst>
            <a:ext uri="{FF2B5EF4-FFF2-40B4-BE49-F238E27FC236}">
              <a16:creationId xmlns:a16="http://schemas.microsoft.com/office/drawing/2014/main" id="{FFF31C1A-008D-437B-B48B-3BF2F89E2D1D}"/>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15" name="Text Box 2">
          <a:extLst>
            <a:ext uri="{FF2B5EF4-FFF2-40B4-BE49-F238E27FC236}">
              <a16:creationId xmlns:a16="http://schemas.microsoft.com/office/drawing/2014/main" id="{81325CA0-5AFA-49E5-873C-D82B7F556994}"/>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116" name="Text Box 2">
          <a:extLst>
            <a:ext uri="{FF2B5EF4-FFF2-40B4-BE49-F238E27FC236}">
              <a16:creationId xmlns:a16="http://schemas.microsoft.com/office/drawing/2014/main" id="{AE214209-3A8D-4E97-83E6-76A8A338A74A}"/>
            </a:ext>
          </a:extLst>
        </xdr:cNvPr>
        <xdr:cNvSpPr txBox="1">
          <a:spLocks noChangeArrowheads="1"/>
        </xdr:cNvSpPr>
      </xdr:nvSpPr>
      <xdr:spPr bwMode="auto">
        <a:xfrm>
          <a:off x="2847975"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117" name="Text Box 2">
          <a:extLst>
            <a:ext uri="{FF2B5EF4-FFF2-40B4-BE49-F238E27FC236}">
              <a16:creationId xmlns:a16="http://schemas.microsoft.com/office/drawing/2014/main" id="{B4317DCE-47A7-48D8-9AF8-D1D433805487}"/>
            </a:ext>
          </a:extLst>
        </xdr:cNvPr>
        <xdr:cNvSpPr txBox="1">
          <a:spLocks noChangeArrowheads="1"/>
        </xdr:cNvSpPr>
      </xdr:nvSpPr>
      <xdr:spPr bwMode="auto">
        <a:xfrm>
          <a:off x="81153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118" name="Text Box 2">
          <a:extLst>
            <a:ext uri="{FF2B5EF4-FFF2-40B4-BE49-F238E27FC236}">
              <a16:creationId xmlns:a16="http://schemas.microsoft.com/office/drawing/2014/main" id="{E9346EDA-AB6D-4B84-961F-E3C7B5A482EC}"/>
            </a:ext>
          </a:extLst>
        </xdr:cNvPr>
        <xdr:cNvSpPr txBox="1">
          <a:spLocks noChangeArrowheads="1"/>
        </xdr:cNvSpPr>
      </xdr:nvSpPr>
      <xdr:spPr bwMode="auto">
        <a:xfrm>
          <a:off x="2087880" y="294513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34</xdr:row>
      <xdr:rowOff>0</xdr:rowOff>
    </xdr:from>
    <xdr:to>
      <xdr:col>9</xdr:col>
      <xdr:colOff>85725</xdr:colOff>
      <xdr:row>34</xdr:row>
      <xdr:rowOff>83820</xdr:rowOff>
    </xdr:to>
    <xdr:sp macro="" textlink="">
      <xdr:nvSpPr>
        <xdr:cNvPr id="119" name="Text Box 2">
          <a:extLst>
            <a:ext uri="{FF2B5EF4-FFF2-40B4-BE49-F238E27FC236}">
              <a16:creationId xmlns:a16="http://schemas.microsoft.com/office/drawing/2014/main" id="{33222A8F-3283-40CB-81AB-DE818DA1EDF2}"/>
            </a:ext>
          </a:extLst>
        </xdr:cNvPr>
        <xdr:cNvSpPr txBox="1">
          <a:spLocks noChangeArrowheads="1"/>
        </xdr:cNvSpPr>
      </xdr:nvSpPr>
      <xdr:spPr bwMode="auto">
        <a:xfrm>
          <a:off x="2087880" y="175545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34</xdr:row>
      <xdr:rowOff>0</xdr:rowOff>
    </xdr:from>
    <xdr:to>
      <xdr:col>9</xdr:col>
      <xdr:colOff>85725</xdr:colOff>
      <xdr:row>34</xdr:row>
      <xdr:rowOff>83820</xdr:rowOff>
    </xdr:to>
    <xdr:sp macro="" textlink="">
      <xdr:nvSpPr>
        <xdr:cNvPr id="120" name="Text Box 2">
          <a:extLst>
            <a:ext uri="{FF2B5EF4-FFF2-40B4-BE49-F238E27FC236}">
              <a16:creationId xmlns:a16="http://schemas.microsoft.com/office/drawing/2014/main" id="{30F365B7-89EF-46E0-877B-CF8FAF6C5569}"/>
            </a:ext>
          </a:extLst>
        </xdr:cNvPr>
        <xdr:cNvSpPr txBox="1">
          <a:spLocks noChangeArrowheads="1"/>
        </xdr:cNvSpPr>
      </xdr:nvSpPr>
      <xdr:spPr bwMode="auto">
        <a:xfrm>
          <a:off x="2087880" y="175545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34</xdr:row>
      <xdr:rowOff>0</xdr:rowOff>
    </xdr:from>
    <xdr:to>
      <xdr:col>9</xdr:col>
      <xdr:colOff>85725</xdr:colOff>
      <xdr:row>34</xdr:row>
      <xdr:rowOff>68580</xdr:rowOff>
    </xdr:to>
    <xdr:sp macro="" textlink="">
      <xdr:nvSpPr>
        <xdr:cNvPr id="121" name="Text Box 2">
          <a:extLst>
            <a:ext uri="{FF2B5EF4-FFF2-40B4-BE49-F238E27FC236}">
              <a16:creationId xmlns:a16="http://schemas.microsoft.com/office/drawing/2014/main" id="{C6BF68CE-AD62-4DC1-9328-1C53580DFD04}"/>
            </a:ext>
          </a:extLst>
        </xdr:cNvPr>
        <xdr:cNvSpPr txBox="1">
          <a:spLocks noChangeArrowheads="1"/>
        </xdr:cNvSpPr>
      </xdr:nvSpPr>
      <xdr:spPr bwMode="auto">
        <a:xfrm>
          <a:off x="2087880" y="17554575"/>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34</xdr:row>
      <xdr:rowOff>0</xdr:rowOff>
    </xdr:from>
    <xdr:to>
      <xdr:col>9</xdr:col>
      <xdr:colOff>9525</xdr:colOff>
      <xdr:row>34</xdr:row>
      <xdr:rowOff>83820</xdr:rowOff>
    </xdr:to>
    <xdr:sp macro="" textlink="">
      <xdr:nvSpPr>
        <xdr:cNvPr id="122" name="Text Box 2">
          <a:extLst>
            <a:ext uri="{FF2B5EF4-FFF2-40B4-BE49-F238E27FC236}">
              <a16:creationId xmlns:a16="http://schemas.microsoft.com/office/drawing/2014/main" id="{9514AFFB-CCF9-475E-B357-22926F9DDC0F}"/>
            </a:ext>
          </a:extLst>
        </xdr:cNvPr>
        <xdr:cNvSpPr txBox="1">
          <a:spLocks noChangeArrowheads="1"/>
        </xdr:cNvSpPr>
      </xdr:nvSpPr>
      <xdr:spPr bwMode="auto">
        <a:xfrm>
          <a:off x="2087880" y="1755457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34</xdr:row>
      <xdr:rowOff>0</xdr:rowOff>
    </xdr:from>
    <xdr:to>
      <xdr:col>9</xdr:col>
      <xdr:colOff>9525</xdr:colOff>
      <xdr:row>34</xdr:row>
      <xdr:rowOff>83820</xdr:rowOff>
    </xdr:to>
    <xdr:sp macro="" textlink="">
      <xdr:nvSpPr>
        <xdr:cNvPr id="123" name="Text Box 2">
          <a:extLst>
            <a:ext uri="{FF2B5EF4-FFF2-40B4-BE49-F238E27FC236}">
              <a16:creationId xmlns:a16="http://schemas.microsoft.com/office/drawing/2014/main" id="{8C974D40-779D-49BD-8B5E-FD5832E85CAB}"/>
            </a:ext>
          </a:extLst>
        </xdr:cNvPr>
        <xdr:cNvSpPr txBox="1">
          <a:spLocks noChangeArrowheads="1"/>
        </xdr:cNvSpPr>
      </xdr:nvSpPr>
      <xdr:spPr bwMode="auto">
        <a:xfrm>
          <a:off x="2087880" y="1755457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34</xdr:row>
      <xdr:rowOff>0</xdr:rowOff>
    </xdr:from>
    <xdr:to>
      <xdr:col>9</xdr:col>
      <xdr:colOff>9525</xdr:colOff>
      <xdr:row>34</xdr:row>
      <xdr:rowOff>68580</xdr:rowOff>
    </xdr:to>
    <xdr:sp macro="" textlink="">
      <xdr:nvSpPr>
        <xdr:cNvPr id="124" name="Text Box 2">
          <a:extLst>
            <a:ext uri="{FF2B5EF4-FFF2-40B4-BE49-F238E27FC236}">
              <a16:creationId xmlns:a16="http://schemas.microsoft.com/office/drawing/2014/main" id="{DCE275F0-4459-45B3-9E90-D0C5D4F89713}"/>
            </a:ext>
          </a:extLst>
        </xdr:cNvPr>
        <xdr:cNvSpPr txBox="1">
          <a:spLocks noChangeArrowheads="1"/>
        </xdr:cNvSpPr>
      </xdr:nvSpPr>
      <xdr:spPr bwMode="auto">
        <a:xfrm>
          <a:off x="2087880" y="17554575"/>
          <a:ext cx="32556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12</xdr:row>
      <xdr:rowOff>0</xdr:rowOff>
    </xdr:from>
    <xdr:to>
      <xdr:col>9</xdr:col>
      <xdr:colOff>85725</xdr:colOff>
      <xdr:row>12</xdr:row>
      <xdr:rowOff>83820</xdr:rowOff>
    </xdr:to>
    <xdr:sp macro="" textlink="">
      <xdr:nvSpPr>
        <xdr:cNvPr id="125" name="Text Box 2">
          <a:extLst>
            <a:ext uri="{FF2B5EF4-FFF2-40B4-BE49-F238E27FC236}">
              <a16:creationId xmlns:a16="http://schemas.microsoft.com/office/drawing/2014/main" id="{8E33BB37-F747-4E34-BF31-99662836C85F}"/>
            </a:ext>
          </a:extLst>
        </xdr:cNvPr>
        <xdr:cNvSpPr txBox="1">
          <a:spLocks noChangeArrowheads="1"/>
        </xdr:cNvSpPr>
      </xdr:nvSpPr>
      <xdr:spPr bwMode="auto">
        <a:xfrm>
          <a:off x="2087880" y="74199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12</xdr:row>
      <xdr:rowOff>0</xdr:rowOff>
    </xdr:from>
    <xdr:to>
      <xdr:col>9</xdr:col>
      <xdr:colOff>85725</xdr:colOff>
      <xdr:row>12</xdr:row>
      <xdr:rowOff>83820</xdr:rowOff>
    </xdr:to>
    <xdr:sp macro="" textlink="">
      <xdr:nvSpPr>
        <xdr:cNvPr id="126" name="Text Box 2">
          <a:extLst>
            <a:ext uri="{FF2B5EF4-FFF2-40B4-BE49-F238E27FC236}">
              <a16:creationId xmlns:a16="http://schemas.microsoft.com/office/drawing/2014/main" id="{2933EC2F-E9BD-477B-BBC5-72169A5DDC7C}"/>
            </a:ext>
          </a:extLst>
        </xdr:cNvPr>
        <xdr:cNvSpPr txBox="1">
          <a:spLocks noChangeArrowheads="1"/>
        </xdr:cNvSpPr>
      </xdr:nvSpPr>
      <xdr:spPr bwMode="auto">
        <a:xfrm>
          <a:off x="2087880" y="74199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12</xdr:row>
      <xdr:rowOff>0</xdr:rowOff>
    </xdr:from>
    <xdr:to>
      <xdr:col>9</xdr:col>
      <xdr:colOff>85725</xdr:colOff>
      <xdr:row>12</xdr:row>
      <xdr:rowOff>68580</xdr:rowOff>
    </xdr:to>
    <xdr:sp macro="" textlink="">
      <xdr:nvSpPr>
        <xdr:cNvPr id="127" name="Text Box 2">
          <a:extLst>
            <a:ext uri="{FF2B5EF4-FFF2-40B4-BE49-F238E27FC236}">
              <a16:creationId xmlns:a16="http://schemas.microsoft.com/office/drawing/2014/main" id="{680ED673-1BE7-4C0A-9C13-670923B8A7B7}"/>
            </a:ext>
          </a:extLst>
        </xdr:cNvPr>
        <xdr:cNvSpPr txBox="1">
          <a:spLocks noChangeArrowheads="1"/>
        </xdr:cNvSpPr>
      </xdr:nvSpPr>
      <xdr:spPr bwMode="auto">
        <a:xfrm>
          <a:off x="2087880" y="7419975"/>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12</xdr:row>
      <xdr:rowOff>0</xdr:rowOff>
    </xdr:from>
    <xdr:to>
      <xdr:col>9</xdr:col>
      <xdr:colOff>9525</xdr:colOff>
      <xdr:row>12</xdr:row>
      <xdr:rowOff>83820</xdr:rowOff>
    </xdr:to>
    <xdr:sp macro="" textlink="">
      <xdr:nvSpPr>
        <xdr:cNvPr id="128" name="Text Box 2">
          <a:extLst>
            <a:ext uri="{FF2B5EF4-FFF2-40B4-BE49-F238E27FC236}">
              <a16:creationId xmlns:a16="http://schemas.microsoft.com/office/drawing/2014/main" id="{9A79D1D7-120E-48DC-9869-8E1E74A41C33}"/>
            </a:ext>
          </a:extLst>
        </xdr:cNvPr>
        <xdr:cNvSpPr txBox="1">
          <a:spLocks noChangeArrowheads="1"/>
        </xdr:cNvSpPr>
      </xdr:nvSpPr>
      <xdr:spPr bwMode="auto">
        <a:xfrm>
          <a:off x="2087880" y="741997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12</xdr:row>
      <xdr:rowOff>0</xdr:rowOff>
    </xdr:from>
    <xdr:to>
      <xdr:col>9</xdr:col>
      <xdr:colOff>9525</xdr:colOff>
      <xdr:row>12</xdr:row>
      <xdr:rowOff>83820</xdr:rowOff>
    </xdr:to>
    <xdr:sp macro="" textlink="">
      <xdr:nvSpPr>
        <xdr:cNvPr id="129" name="Text Box 2">
          <a:extLst>
            <a:ext uri="{FF2B5EF4-FFF2-40B4-BE49-F238E27FC236}">
              <a16:creationId xmlns:a16="http://schemas.microsoft.com/office/drawing/2014/main" id="{2E41C233-2CBE-4103-874A-DD8C9D9F53B2}"/>
            </a:ext>
          </a:extLst>
        </xdr:cNvPr>
        <xdr:cNvSpPr txBox="1">
          <a:spLocks noChangeArrowheads="1"/>
        </xdr:cNvSpPr>
      </xdr:nvSpPr>
      <xdr:spPr bwMode="auto">
        <a:xfrm>
          <a:off x="2087880" y="741997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754380</xdr:colOff>
      <xdr:row>12</xdr:row>
      <xdr:rowOff>0</xdr:rowOff>
    </xdr:from>
    <xdr:to>
      <xdr:col>9</xdr:col>
      <xdr:colOff>123825</xdr:colOff>
      <xdr:row>12</xdr:row>
      <xdr:rowOff>68580</xdr:rowOff>
    </xdr:to>
    <xdr:sp macro="" textlink="">
      <xdr:nvSpPr>
        <xdr:cNvPr id="130" name="Text Box 2">
          <a:extLst>
            <a:ext uri="{FF2B5EF4-FFF2-40B4-BE49-F238E27FC236}">
              <a16:creationId xmlns:a16="http://schemas.microsoft.com/office/drawing/2014/main" id="{17368081-0A6A-46CF-AC3B-1F4267BC363E}"/>
            </a:ext>
          </a:extLst>
        </xdr:cNvPr>
        <xdr:cNvSpPr txBox="1">
          <a:spLocks noChangeArrowheads="1"/>
        </xdr:cNvSpPr>
      </xdr:nvSpPr>
      <xdr:spPr bwMode="auto">
        <a:xfrm>
          <a:off x="2202180" y="7419975"/>
          <a:ext cx="32556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590550</xdr:colOff>
      <xdr:row>12</xdr:row>
      <xdr:rowOff>0</xdr:rowOff>
    </xdr:from>
    <xdr:to>
      <xdr:col>5</xdr:col>
      <xdr:colOff>200025</xdr:colOff>
      <xdr:row>12</xdr:row>
      <xdr:rowOff>47625</xdr:rowOff>
    </xdr:to>
    <xdr:sp macro="" textlink="">
      <xdr:nvSpPr>
        <xdr:cNvPr id="131" name="Text Box 2">
          <a:extLst>
            <a:ext uri="{FF2B5EF4-FFF2-40B4-BE49-F238E27FC236}">
              <a16:creationId xmlns:a16="http://schemas.microsoft.com/office/drawing/2014/main" id="{6BA9116E-8497-46C7-A11E-77D5225F48C4}"/>
            </a:ext>
          </a:extLst>
        </xdr:cNvPr>
        <xdr:cNvSpPr txBox="1">
          <a:spLocks noChangeArrowheads="1"/>
        </xdr:cNvSpPr>
      </xdr:nvSpPr>
      <xdr:spPr bwMode="auto">
        <a:xfrm>
          <a:off x="2038350" y="7419975"/>
          <a:ext cx="1457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657225</xdr:colOff>
      <xdr:row>12</xdr:row>
      <xdr:rowOff>0</xdr:rowOff>
    </xdr:from>
    <xdr:to>
      <xdr:col>5</xdr:col>
      <xdr:colOff>295275</xdr:colOff>
      <xdr:row>12</xdr:row>
      <xdr:rowOff>76200</xdr:rowOff>
    </xdr:to>
    <xdr:sp macro="" textlink="">
      <xdr:nvSpPr>
        <xdr:cNvPr id="132" name="Text Box 2">
          <a:extLst>
            <a:ext uri="{FF2B5EF4-FFF2-40B4-BE49-F238E27FC236}">
              <a16:creationId xmlns:a16="http://schemas.microsoft.com/office/drawing/2014/main" id="{F45B7AD7-73A3-4182-94E4-7642EA3CF7BF}"/>
            </a:ext>
          </a:extLst>
        </xdr:cNvPr>
        <xdr:cNvSpPr txBox="1">
          <a:spLocks noChangeArrowheads="1"/>
        </xdr:cNvSpPr>
      </xdr:nvSpPr>
      <xdr:spPr bwMode="auto">
        <a:xfrm>
          <a:off x="2105025" y="7419975"/>
          <a:ext cx="14859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51</xdr:row>
      <xdr:rowOff>0</xdr:rowOff>
    </xdr:from>
    <xdr:to>
      <xdr:col>5</xdr:col>
      <xdr:colOff>9525</xdr:colOff>
      <xdr:row>51</xdr:row>
      <xdr:rowOff>28575</xdr:rowOff>
    </xdr:to>
    <xdr:sp macro="" textlink="">
      <xdr:nvSpPr>
        <xdr:cNvPr id="133" name="Text Box 2">
          <a:extLst>
            <a:ext uri="{FF2B5EF4-FFF2-40B4-BE49-F238E27FC236}">
              <a16:creationId xmlns:a16="http://schemas.microsoft.com/office/drawing/2014/main" id="{F02A5F4C-665D-42A9-A3E7-3B073FE6CB37}"/>
            </a:ext>
          </a:extLst>
        </xdr:cNvPr>
        <xdr:cNvSpPr txBox="1">
          <a:spLocks noChangeArrowheads="1"/>
        </xdr:cNvSpPr>
      </xdr:nvSpPr>
      <xdr:spPr bwMode="auto">
        <a:xfrm>
          <a:off x="2066925" y="25584150"/>
          <a:ext cx="1238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114300</xdr:rowOff>
    </xdr:to>
    <xdr:sp macro="" textlink="">
      <xdr:nvSpPr>
        <xdr:cNvPr id="134" name="Text Box 2">
          <a:extLst>
            <a:ext uri="{FF2B5EF4-FFF2-40B4-BE49-F238E27FC236}">
              <a16:creationId xmlns:a16="http://schemas.microsoft.com/office/drawing/2014/main" id="{31FA85BD-1176-4B22-8D3A-4E9606043CB6}"/>
            </a:ext>
          </a:extLst>
        </xdr:cNvPr>
        <xdr:cNvSpPr txBox="1">
          <a:spLocks noChangeArrowheads="1"/>
        </xdr:cNvSpPr>
      </xdr:nvSpPr>
      <xdr:spPr bwMode="auto">
        <a:xfrm>
          <a:off x="2847975" y="215931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47625</xdr:rowOff>
    </xdr:to>
    <xdr:sp macro="" textlink="">
      <xdr:nvSpPr>
        <xdr:cNvPr id="135" name="Text Box 2">
          <a:extLst>
            <a:ext uri="{FF2B5EF4-FFF2-40B4-BE49-F238E27FC236}">
              <a16:creationId xmlns:a16="http://schemas.microsoft.com/office/drawing/2014/main" id="{7D8563D4-54C3-4549-B651-54DCF99DB02B}"/>
            </a:ext>
          </a:extLst>
        </xdr:cNvPr>
        <xdr:cNvSpPr txBox="1">
          <a:spLocks noChangeArrowheads="1"/>
        </xdr:cNvSpPr>
      </xdr:nvSpPr>
      <xdr:spPr bwMode="auto">
        <a:xfrm>
          <a:off x="2847975" y="215931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33</xdr:row>
      <xdr:rowOff>0</xdr:rowOff>
    </xdr:from>
    <xdr:to>
      <xdr:col>4</xdr:col>
      <xdr:colOff>409575</xdr:colOff>
      <xdr:row>33</xdr:row>
      <xdr:rowOff>47625</xdr:rowOff>
    </xdr:to>
    <xdr:sp macro="" textlink="">
      <xdr:nvSpPr>
        <xdr:cNvPr id="136" name="Text Box 2">
          <a:extLst>
            <a:ext uri="{FF2B5EF4-FFF2-40B4-BE49-F238E27FC236}">
              <a16:creationId xmlns:a16="http://schemas.microsoft.com/office/drawing/2014/main" id="{0F2F1356-9599-496C-B760-83027DC45565}"/>
            </a:ext>
          </a:extLst>
        </xdr:cNvPr>
        <xdr:cNvSpPr txBox="1">
          <a:spLocks noChangeArrowheads="1"/>
        </xdr:cNvSpPr>
      </xdr:nvSpPr>
      <xdr:spPr bwMode="auto">
        <a:xfrm>
          <a:off x="2066925" y="16983075"/>
          <a:ext cx="1190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43</xdr:row>
      <xdr:rowOff>0</xdr:rowOff>
    </xdr:from>
    <xdr:to>
      <xdr:col>5</xdr:col>
      <xdr:colOff>9525</xdr:colOff>
      <xdr:row>43</xdr:row>
      <xdr:rowOff>38100</xdr:rowOff>
    </xdr:to>
    <xdr:sp macro="" textlink="">
      <xdr:nvSpPr>
        <xdr:cNvPr id="137" name="Text Box 2">
          <a:extLst>
            <a:ext uri="{FF2B5EF4-FFF2-40B4-BE49-F238E27FC236}">
              <a16:creationId xmlns:a16="http://schemas.microsoft.com/office/drawing/2014/main" id="{2067CA5C-E4D4-419E-9B8B-307D01D62873}"/>
            </a:ext>
          </a:extLst>
        </xdr:cNvPr>
        <xdr:cNvSpPr txBox="1">
          <a:spLocks noChangeArrowheads="1"/>
        </xdr:cNvSpPr>
      </xdr:nvSpPr>
      <xdr:spPr bwMode="auto">
        <a:xfrm>
          <a:off x="2066925" y="21593175"/>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47625</xdr:rowOff>
    </xdr:to>
    <xdr:sp macro="" textlink="">
      <xdr:nvSpPr>
        <xdr:cNvPr id="138" name="Text Box 2">
          <a:extLst>
            <a:ext uri="{FF2B5EF4-FFF2-40B4-BE49-F238E27FC236}">
              <a16:creationId xmlns:a16="http://schemas.microsoft.com/office/drawing/2014/main" id="{AD7F63B2-CA8A-4CA3-904B-A8EBE0620934}"/>
            </a:ext>
          </a:extLst>
        </xdr:cNvPr>
        <xdr:cNvSpPr txBox="1">
          <a:spLocks noChangeArrowheads="1"/>
        </xdr:cNvSpPr>
      </xdr:nvSpPr>
      <xdr:spPr bwMode="auto">
        <a:xfrm>
          <a:off x="2847975" y="215931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47625</xdr:rowOff>
    </xdr:to>
    <xdr:sp macro="" textlink="">
      <xdr:nvSpPr>
        <xdr:cNvPr id="139" name="Text Box 2">
          <a:extLst>
            <a:ext uri="{FF2B5EF4-FFF2-40B4-BE49-F238E27FC236}">
              <a16:creationId xmlns:a16="http://schemas.microsoft.com/office/drawing/2014/main" id="{5A9CE30A-3570-4CCB-8C2B-C73E41C9E7AF}"/>
            </a:ext>
          </a:extLst>
        </xdr:cNvPr>
        <xdr:cNvSpPr txBox="1">
          <a:spLocks noChangeArrowheads="1"/>
        </xdr:cNvSpPr>
      </xdr:nvSpPr>
      <xdr:spPr bwMode="auto">
        <a:xfrm>
          <a:off x="2847975" y="215931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33</xdr:row>
      <xdr:rowOff>0</xdr:rowOff>
    </xdr:from>
    <xdr:to>
      <xdr:col>4</xdr:col>
      <xdr:colOff>409575</xdr:colOff>
      <xdr:row>33</xdr:row>
      <xdr:rowOff>76200</xdr:rowOff>
    </xdr:to>
    <xdr:sp macro="" textlink="">
      <xdr:nvSpPr>
        <xdr:cNvPr id="140" name="Text Box 2">
          <a:extLst>
            <a:ext uri="{FF2B5EF4-FFF2-40B4-BE49-F238E27FC236}">
              <a16:creationId xmlns:a16="http://schemas.microsoft.com/office/drawing/2014/main" id="{52A5B6E5-0E61-488F-BAC5-FDAF51341D8F}"/>
            </a:ext>
          </a:extLst>
        </xdr:cNvPr>
        <xdr:cNvSpPr txBox="1">
          <a:spLocks noChangeArrowheads="1"/>
        </xdr:cNvSpPr>
      </xdr:nvSpPr>
      <xdr:spPr bwMode="auto">
        <a:xfrm>
          <a:off x="2066925" y="16983075"/>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43</xdr:row>
      <xdr:rowOff>0</xdr:rowOff>
    </xdr:from>
    <xdr:to>
      <xdr:col>5</xdr:col>
      <xdr:colOff>9525</xdr:colOff>
      <xdr:row>43</xdr:row>
      <xdr:rowOff>57150</xdr:rowOff>
    </xdr:to>
    <xdr:sp macro="" textlink="">
      <xdr:nvSpPr>
        <xdr:cNvPr id="141" name="Text Box 2">
          <a:extLst>
            <a:ext uri="{FF2B5EF4-FFF2-40B4-BE49-F238E27FC236}">
              <a16:creationId xmlns:a16="http://schemas.microsoft.com/office/drawing/2014/main" id="{5649C464-BFBA-415B-BFCA-DDA73B9AE9C7}"/>
            </a:ext>
          </a:extLst>
        </xdr:cNvPr>
        <xdr:cNvSpPr txBox="1">
          <a:spLocks noChangeArrowheads="1"/>
        </xdr:cNvSpPr>
      </xdr:nvSpPr>
      <xdr:spPr bwMode="auto">
        <a:xfrm>
          <a:off x="2066925" y="21593175"/>
          <a:ext cx="1238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76200</xdr:rowOff>
    </xdr:to>
    <xdr:sp macro="" textlink="">
      <xdr:nvSpPr>
        <xdr:cNvPr id="142" name="Text Box 2">
          <a:extLst>
            <a:ext uri="{FF2B5EF4-FFF2-40B4-BE49-F238E27FC236}">
              <a16:creationId xmlns:a16="http://schemas.microsoft.com/office/drawing/2014/main" id="{A202282D-D999-4425-8E45-407D56337D30}"/>
            </a:ext>
          </a:extLst>
        </xdr:cNvPr>
        <xdr:cNvSpPr txBox="1">
          <a:spLocks noChangeArrowheads="1"/>
        </xdr:cNvSpPr>
      </xdr:nvSpPr>
      <xdr:spPr bwMode="auto">
        <a:xfrm>
          <a:off x="2847975" y="21593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0</xdr:colOff>
      <xdr:row>43</xdr:row>
      <xdr:rowOff>47625</xdr:rowOff>
    </xdr:to>
    <xdr:sp macro="" textlink="">
      <xdr:nvSpPr>
        <xdr:cNvPr id="143" name="Text Box 2">
          <a:extLst>
            <a:ext uri="{FF2B5EF4-FFF2-40B4-BE49-F238E27FC236}">
              <a16:creationId xmlns:a16="http://schemas.microsoft.com/office/drawing/2014/main" id="{02CD0705-9994-4FA7-98AB-E7F8DEE6C6F8}"/>
            </a:ext>
          </a:extLst>
        </xdr:cNvPr>
        <xdr:cNvSpPr txBox="1">
          <a:spLocks noChangeArrowheads="1"/>
        </xdr:cNvSpPr>
      </xdr:nvSpPr>
      <xdr:spPr bwMode="auto">
        <a:xfrm>
          <a:off x="2847975" y="215931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619125</xdr:colOff>
      <xdr:row>33</xdr:row>
      <xdr:rowOff>0</xdr:rowOff>
    </xdr:from>
    <xdr:to>
      <xdr:col>4</xdr:col>
      <xdr:colOff>409575</xdr:colOff>
      <xdr:row>33</xdr:row>
      <xdr:rowOff>76200</xdr:rowOff>
    </xdr:to>
    <xdr:sp macro="" textlink="">
      <xdr:nvSpPr>
        <xdr:cNvPr id="144" name="Text Box 2">
          <a:extLst>
            <a:ext uri="{FF2B5EF4-FFF2-40B4-BE49-F238E27FC236}">
              <a16:creationId xmlns:a16="http://schemas.microsoft.com/office/drawing/2014/main" id="{E6EC5FDD-1E6B-4DAC-B0CE-4B6340867490}"/>
            </a:ext>
          </a:extLst>
        </xdr:cNvPr>
        <xdr:cNvSpPr txBox="1">
          <a:spLocks noChangeArrowheads="1"/>
        </xdr:cNvSpPr>
      </xdr:nvSpPr>
      <xdr:spPr bwMode="auto">
        <a:xfrm>
          <a:off x="2066925" y="16983075"/>
          <a:ext cx="1190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640080</xdr:colOff>
      <xdr:row>12</xdr:row>
      <xdr:rowOff>0</xdr:rowOff>
    </xdr:from>
    <xdr:ext cx="3331845" cy="83820"/>
    <xdr:sp macro="" textlink="">
      <xdr:nvSpPr>
        <xdr:cNvPr id="145" name="Text Box 2">
          <a:extLst>
            <a:ext uri="{FF2B5EF4-FFF2-40B4-BE49-F238E27FC236}">
              <a16:creationId xmlns:a16="http://schemas.microsoft.com/office/drawing/2014/main" id="{2FAEC085-357E-4FA2-B706-C00FCFA759C6}"/>
            </a:ext>
          </a:extLst>
        </xdr:cNvPr>
        <xdr:cNvSpPr txBox="1">
          <a:spLocks noChangeArrowheads="1"/>
        </xdr:cNvSpPr>
      </xdr:nvSpPr>
      <xdr:spPr bwMode="auto">
        <a:xfrm>
          <a:off x="2087880" y="74199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12</xdr:row>
      <xdr:rowOff>0</xdr:rowOff>
    </xdr:from>
    <xdr:ext cx="3331845" cy="83820"/>
    <xdr:sp macro="" textlink="">
      <xdr:nvSpPr>
        <xdr:cNvPr id="146" name="Text Box 2">
          <a:extLst>
            <a:ext uri="{FF2B5EF4-FFF2-40B4-BE49-F238E27FC236}">
              <a16:creationId xmlns:a16="http://schemas.microsoft.com/office/drawing/2014/main" id="{A1EB237D-0EFC-4651-AA35-6AB301118F6A}"/>
            </a:ext>
          </a:extLst>
        </xdr:cNvPr>
        <xdr:cNvSpPr txBox="1">
          <a:spLocks noChangeArrowheads="1"/>
        </xdr:cNvSpPr>
      </xdr:nvSpPr>
      <xdr:spPr bwMode="auto">
        <a:xfrm>
          <a:off x="2087880" y="741997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12</xdr:row>
      <xdr:rowOff>0</xdr:rowOff>
    </xdr:from>
    <xdr:ext cx="3331845" cy="68580"/>
    <xdr:sp macro="" textlink="">
      <xdr:nvSpPr>
        <xdr:cNvPr id="147" name="Text Box 2">
          <a:extLst>
            <a:ext uri="{FF2B5EF4-FFF2-40B4-BE49-F238E27FC236}">
              <a16:creationId xmlns:a16="http://schemas.microsoft.com/office/drawing/2014/main" id="{264F79A1-8D69-43E4-89B2-B4F729735DBE}"/>
            </a:ext>
          </a:extLst>
        </xdr:cNvPr>
        <xdr:cNvSpPr txBox="1">
          <a:spLocks noChangeArrowheads="1"/>
        </xdr:cNvSpPr>
      </xdr:nvSpPr>
      <xdr:spPr bwMode="auto">
        <a:xfrm>
          <a:off x="2087880" y="7419975"/>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754380</xdr:colOff>
      <xdr:row>12</xdr:row>
      <xdr:rowOff>0</xdr:rowOff>
    </xdr:from>
    <xdr:ext cx="3255645" cy="68580"/>
    <xdr:sp macro="" textlink="">
      <xdr:nvSpPr>
        <xdr:cNvPr id="148" name="Text Box 2">
          <a:extLst>
            <a:ext uri="{FF2B5EF4-FFF2-40B4-BE49-F238E27FC236}">
              <a16:creationId xmlns:a16="http://schemas.microsoft.com/office/drawing/2014/main" id="{565B0B0C-5AF7-47D3-9B11-0AC45C73180D}"/>
            </a:ext>
          </a:extLst>
        </xdr:cNvPr>
        <xdr:cNvSpPr txBox="1">
          <a:spLocks noChangeArrowheads="1"/>
        </xdr:cNvSpPr>
      </xdr:nvSpPr>
      <xdr:spPr bwMode="auto">
        <a:xfrm>
          <a:off x="2202180" y="7419975"/>
          <a:ext cx="32556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7CD96-6057-455A-A751-557DCAC7B6E3}">
  <dimension ref="A1:K65"/>
  <sheetViews>
    <sheetView tabSelected="1" workbookViewId="0">
      <selection activeCell="B65" sqref="B65:J65"/>
    </sheetView>
  </sheetViews>
  <sheetFormatPr defaultColWidth="9.140625" defaultRowHeight="15" x14ac:dyDescent="0.25"/>
  <cols>
    <col min="1" max="1" width="3" style="2" bestFit="1" customWidth="1"/>
    <col min="2" max="2" width="9.140625" style="2"/>
    <col min="3" max="3" width="9.5703125" style="39" bestFit="1" customWidth="1"/>
    <col min="4" max="4" width="21" style="40" customWidth="1"/>
    <col min="5" max="5" width="6.7109375" style="2" customWidth="1"/>
    <col min="6" max="6" width="7" style="41" customWidth="1"/>
    <col min="7" max="7" width="7" style="42" bestFit="1" customWidth="1"/>
    <col min="8" max="10" width="8.28515625" style="42" bestFit="1" customWidth="1"/>
    <col min="11" max="11" width="6.42578125" style="42" customWidth="1"/>
    <col min="12" max="256" width="9.140625" style="2"/>
    <col min="257" max="257" width="3.7109375" style="2" bestFit="1" customWidth="1"/>
    <col min="258" max="258" width="9.140625" style="2"/>
    <col min="259" max="259" width="9.7109375" style="2" bestFit="1" customWidth="1"/>
    <col min="260" max="260" width="19.5703125" style="2" customWidth="1"/>
    <col min="261" max="261" width="5.7109375" style="2" bestFit="1" customWidth="1"/>
    <col min="262" max="262" width="8.140625" style="2" bestFit="1" customWidth="1"/>
    <col min="263" max="263" width="7" style="2" bestFit="1" customWidth="1"/>
    <col min="264" max="264" width="9.5703125" style="2" bestFit="1" customWidth="1"/>
    <col min="265" max="266" width="8.7109375" style="2" bestFit="1" customWidth="1"/>
    <col min="267" max="267" width="7.28515625" style="2" bestFit="1" customWidth="1"/>
    <col min="268" max="512" width="9.140625" style="2"/>
    <col min="513" max="513" width="3.7109375" style="2" bestFit="1" customWidth="1"/>
    <col min="514" max="514" width="9.140625" style="2"/>
    <col min="515" max="515" width="9.7109375" style="2" bestFit="1" customWidth="1"/>
    <col min="516" max="516" width="19.5703125" style="2" customWidth="1"/>
    <col min="517" max="517" width="5.7109375" style="2" bestFit="1" customWidth="1"/>
    <col min="518" max="518" width="8.140625" style="2" bestFit="1" customWidth="1"/>
    <col min="519" max="519" width="7" style="2" bestFit="1" customWidth="1"/>
    <col min="520" max="520" width="9.5703125" style="2" bestFit="1" customWidth="1"/>
    <col min="521" max="522" width="8.7109375" style="2" bestFit="1" customWidth="1"/>
    <col min="523" max="523" width="7.28515625" style="2" bestFit="1" customWidth="1"/>
    <col min="524" max="768" width="9.140625" style="2"/>
    <col min="769" max="769" width="3.7109375" style="2" bestFit="1" customWidth="1"/>
    <col min="770" max="770" width="9.140625" style="2"/>
    <col min="771" max="771" width="9.7109375" style="2" bestFit="1" customWidth="1"/>
    <col min="772" max="772" width="19.5703125" style="2" customWidth="1"/>
    <col min="773" max="773" width="5.7109375" style="2" bestFit="1" customWidth="1"/>
    <col min="774" max="774" width="8.140625" style="2" bestFit="1" customWidth="1"/>
    <col min="775" max="775" width="7" style="2" bestFit="1" customWidth="1"/>
    <col min="776" max="776" width="9.5703125" style="2" bestFit="1" customWidth="1"/>
    <col min="777" max="778" width="8.7109375" style="2" bestFit="1" customWidth="1"/>
    <col min="779" max="779" width="7.28515625" style="2" bestFit="1" customWidth="1"/>
    <col min="780" max="1024" width="9.140625" style="2"/>
    <col min="1025" max="1025" width="3.7109375" style="2" bestFit="1" customWidth="1"/>
    <col min="1026" max="1026" width="9.140625" style="2"/>
    <col min="1027" max="1027" width="9.7109375" style="2" bestFit="1" customWidth="1"/>
    <col min="1028" max="1028" width="19.5703125" style="2" customWidth="1"/>
    <col min="1029" max="1029" width="5.7109375" style="2" bestFit="1" customWidth="1"/>
    <col min="1030" max="1030" width="8.140625" style="2" bestFit="1" customWidth="1"/>
    <col min="1031" max="1031" width="7" style="2" bestFit="1" customWidth="1"/>
    <col min="1032" max="1032" width="9.5703125" style="2" bestFit="1" customWidth="1"/>
    <col min="1033" max="1034" width="8.7109375" style="2" bestFit="1" customWidth="1"/>
    <col min="1035" max="1035" width="7.28515625" style="2" bestFit="1" customWidth="1"/>
    <col min="1036" max="1280" width="9.140625" style="2"/>
    <col min="1281" max="1281" width="3.7109375" style="2" bestFit="1" customWidth="1"/>
    <col min="1282" max="1282" width="9.140625" style="2"/>
    <col min="1283" max="1283" width="9.7109375" style="2" bestFit="1" customWidth="1"/>
    <col min="1284" max="1284" width="19.5703125" style="2" customWidth="1"/>
    <col min="1285" max="1285" width="5.7109375" style="2" bestFit="1" customWidth="1"/>
    <col min="1286" max="1286" width="8.140625" style="2" bestFit="1" customWidth="1"/>
    <col min="1287" max="1287" width="7" style="2" bestFit="1" customWidth="1"/>
    <col min="1288" max="1288" width="9.5703125" style="2" bestFit="1" customWidth="1"/>
    <col min="1289" max="1290" width="8.7109375" style="2" bestFit="1" customWidth="1"/>
    <col min="1291" max="1291" width="7.28515625" style="2" bestFit="1" customWidth="1"/>
    <col min="1292" max="1536" width="9.140625" style="2"/>
    <col min="1537" max="1537" width="3.7109375" style="2" bestFit="1" customWidth="1"/>
    <col min="1538" max="1538" width="9.140625" style="2"/>
    <col min="1539" max="1539" width="9.7109375" style="2" bestFit="1" customWidth="1"/>
    <col min="1540" max="1540" width="19.5703125" style="2" customWidth="1"/>
    <col min="1541" max="1541" width="5.7109375" style="2" bestFit="1" customWidth="1"/>
    <col min="1542" max="1542" width="8.140625" style="2" bestFit="1" customWidth="1"/>
    <col min="1543" max="1543" width="7" style="2" bestFit="1" customWidth="1"/>
    <col min="1544" max="1544" width="9.5703125" style="2" bestFit="1" customWidth="1"/>
    <col min="1545" max="1546" width="8.7109375" style="2" bestFit="1" customWidth="1"/>
    <col min="1547" max="1547" width="7.28515625" style="2" bestFit="1" customWidth="1"/>
    <col min="1548" max="1792" width="9.140625" style="2"/>
    <col min="1793" max="1793" width="3.7109375" style="2" bestFit="1" customWidth="1"/>
    <col min="1794" max="1794" width="9.140625" style="2"/>
    <col min="1795" max="1795" width="9.7109375" style="2" bestFit="1" customWidth="1"/>
    <col min="1796" max="1796" width="19.5703125" style="2" customWidth="1"/>
    <col min="1797" max="1797" width="5.7109375" style="2" bestFit="1" customWidth="1"/>
    <col min="1798" max="1798" width="8.140625" style="2" bestFit="1" customWidth="1"/>
    <col min="1799" max="1799" width="7" style="2" bestFit="1" customWidth="1"/>
    <col min="1800" max="1800" width="9.5703125" style="2" bestFit="1" customWidth="1"/>
    <col min="1801" max="1802" width="8.7109375" style="2" bestFit="1" customWidth="1"/>
    <col min="1803" max="1803" width="7.28515625" style="2" bestFit="1" customWidth="1"/>
    <col min="1804" max="2048" width="9.140625" style="2"/>
    <col min="2049" max="2049" width="3.7109375" style="2" bestFit="1" customWidth="1"/>
    <col min="2050" max="2050" width="9.140625" style="2"/>
    <col min="2051" max="2051" width="9.7109375" style="2" bestFit="1" customWidth="1"/>
    <col min="2052" max="2052" width="19.5703125" style="2" customWidth="1"/>
    <col min="2053" max="2053" width="5.7109375" style="2" bestFit="1" customWidth="1"/>
    <col min="2054" max="2054" width="8.140625" style="2" bestFit="1" customWidth="1"/>
    <col min="2055" max="2055" width="7" style="2" bestFit="1" customWidth="1"/>
    <col min="2056" max="2056" width="9.5703125" style="2" bestFit="1" customWidth="1"/>
    <col min="2057" max="2058" width="8.7109375" style="2" bestFit="1" customWidth="1"/>
    <col min="2059" max="2059" width="7.28515625" style="2" bestFit="1" customWidth="1"/>
    <col min="2060" max="2304" width="9.140625" style="2"/>
    <col min="2305" max="2305" width="3.7109375" style="2" bestFit="1" customWidth="1"/>
    <col min="2306" max="2306" width="9.140625" style="2"/>
    <col min="2307" max="2307" width="9.7109375" style="2" bestFit="1" customWidth="1"/>
    <col min="2308" max="2308" width="19.5703125" style="2" customWidth="1"/>
    <col min="2309" max="2309" width="5.7109375" style="2" bestFit="1" customWidth="1"/>
    <col min="2310" max="2310" width="8.140625" style="2" bestFit="1" customWidth="1"/>
    <col min="2311" max="2311" width="7" style="2" bestFit="1" customWidth="1"/>
    <col min="2312" max="2312" width="9.5703125" style="2" bestFit="1" customWidth="1"/>
    <col min="2313" max="2314" width="8.7109375" style="2" bestFit="1" customWidth="1"/>
    <col min="2315" max="2315" width="7.28515625" style="2" bestFit="1" customWidth="1"/>
    <col min="2316" max="2560" width="9.140625" style="2"/>
    <col min="2561" max="2561" width="3.7109375" style="2" bestFit="1" customWidth="1"/>
    <col min="2562" max="2562" width="9.140625" style="2"/>
    <col min="2563" max="2563" width="9.7109375" style="2" bestFit="1" customWidth="1"/>
    <col min="2564" max="2564" width="19.5703125" style="2" customWidth="1"/>
    <col min="2565" max="2565" width="5.7109375" style="2" bestFit="1" customWidth="1"/>
    <col min="2566" max="2566" width="8.140625" style="2" bestFit="1" customWidth="1"/>
    <col min="2567" max="2567" width="7" style="2" bestFit="1" customWidth="1"/>
    <col min="2568" max="2568" width="9.5703125" style="2" bestFit="1" customWidth="1"/>
    <col min="2569" max="2570" width="8.7109375" style="2" bestFit="1" customWidth="1"/>
    <col min="2571" max="2571" width="7.28515625" style="2" bestFit="1" customWidth="1"/>
    <col min="2572" max="2816" width="9.140625" style="2"/>
    <col min="2817" max="2817" width="3.7109375" style="2" bestFit="1" customWidth="1"/>
    <col min="2818" max="2818" width="9.140625" style="2"/>
    <col min="2819" max="2819" width="9.7109375" style="2" bestFit="1" customWidth="1"/>
    <col min="2820" max="2820" width="19.5703125" style="2" customWidth="1"/>
    <col min="2821" max="2821" width="5.7109375" style="2" bestFit="1" customWidth="1"/>
    <col min="2822" max="2822" width="8.140625" style="2" bestFit="1" customWidth="1"/>
    <col min="2823" max="2823" width="7" style="2" bestFit="1" customWidth="1"/>
    <col min="2824" max="2824" width="9.5703125" style="2" bestFit="1" customWidth="1"/>
    <col min="2825" max="2826" width="8.7109375" style="2" bestFit="1" customWidth="1"/>
    <col min="2827" max="2827" width="7.28515625" style="2" bestFit="1" customWidth="1"/>
    <col min="2828" max="3072" width="9.140625" style="2"/>
    <col min="3073" max="3073" width="3.7109375" style="2" bestFit="1" customWidth="1"/>
    <col min="3074" max="3074" width="9.140625" style="2"/>
    <col min="3075" max="3075" width="9.7109375" style="2" bestFit="1" customWidth="1"/>
    <col min="3076" max="3076" width="19.5703125" style="2" customWidth="1"/>
    <col min="3077" max="3077" width="5.7109375" style="2" bestFit="1" customWidth="1"/>
    <col min="3078" max="3078" width="8.140625" style="2" bestFit="1" customWidth="1"/>
    <col min="3079" max="3079" width="7" style="2" bestFit="1" customWidth="1"/>
    <col min="3080" max="3080" width="9.5703125" style="2" bestFit="1" customWidth="1"/>
    <col min="3081" max="3082" width="8.7109375" style="2" bestFit="1" customWidth="1"/>
    <col min="3083" max="3083" width="7.28515625" style="2" bestFit="1" customWidth="1"/>
    <col min="3084" max="3328" width="9.140625" style="2"/>
    <col min="3329" max="3329" width="3.7109375" style="2" bestFit="1" customWidth="1"/>
    <col min="3330" max="3330" width="9.140625" style="2"/>
    <col min="3331" max="3331" width="9.7109375" style="2" bestFit="1" customWidth="1"/>
    <col min="3332" max="3332" width="19.5703125" style="2" customWidth="1"/>
    <col min="3333" max="3333" width="5.7109375" style="2" bestFit="1" customWidth="1"/>
    <col min="3334" max="3334" width="8.140625" style="2" bestFit="1" customWidth="1"/>
    <col min="3335" max="3335" width="7" style="2" bestFit="1" customWidth="1"/>
    <col min="3336" max="3336" width="9.5703125" style="2" bestFit="1" customWidth="1"/>
    <col min="3337" max="3338" width="8.7109375" style="2" bestFit="1" customWidth="1"/>
    <col min="3339" max="3339" width="7.28515625" style="2" bestFit="1" customWidth="1"/>
    <col min="3340" max="3584" width="9.140625" style="2"/>
    <col min="3585" max="3585" width="3.7109375" style="2" bestFit="1" customWidth="1"/>
    <col min="3586" max="3586" width="9.140625" style="2"/>
    <col min="3587" max="3587" width="9.7109375" style="2" bestFit="1" customWidth="1"/>
    <col min="3588" max="3588" width="19.5703125" style="2" customWidth="1"/>
    <col min="3589" max="3589" width="5.7109375" style="2" bestFit="1" customWidth="1"/>
    <col min="3590" max="3590" width="8.140625" style="2" bestFit="1" customWidth="1"/>
    <col min="3591" max="3591" width="7" style="2" bestFit="1" customWidth="1"/>
    <col min="3592" max="3592" width="9.5703125" style="2" bestFit="1" customWidth="1"/>
    <col min="3593" max="3594" width="8.7109375" style="2" bestFit="1" customWidth="1"/>
    <col min="3595" max="3595" width="7.28515625" style="2" bestFit="1" customWidth="1"/>
    <col min="3596" max="3840" width="9.140625" style="2"/>
    <col min="3841" max="3841" width="3.7109375" style="2" bestFit="1" customWidth="1"/>
    <col min="3842" max="3842" width="9.140625" style="2"/>
    <col min="3843" max="3843" width="9.7109375" style="2" bestFit="1" customWidth="1"/>
    <col min="3844" max="3844" width="19.5703125" style="2" customWidth="1"/>
    <col min="3845" max="3845" width="5.7109375" style="2" bestFit="1" customWidth="1"/>
    <col min="3846" max="3846" width="8.140625" style="2" bestFit="1" customWidth="1"/>
    <col min="3847" max="3847" width="7" style="2" bestFit="1" customWidth="1"/>
    <col min="3848" max="3848" width="9.5703125" style="2" bestFit="1" customWidth="1"/>
    <col min="3849" max="3850" width="8.7109375" style="2" bestFit="1" customWidth="1"/>
    <col min="3851" max="3851" width="7.28515625" style="2" bestFit="1" customWidth="1"/>
    <col min="3852" max="4096" width="9.140625" style="2"/>
    <col min="4097" max="4097" width="3.7109375" style="2" bestFit="1" customWidth="1"/>
    <col min="4098" max="4098" width="9.140625" style="2"/>
    <col min="4099" max="4099" width="9.7109375" style="2" bestFit="1" customWidth="1"/>
    <col min="4100" max="4100" width="19.5703125" style="2" customWidth="1"/>
    <col min="4101" max="4101" width="5.7109375" style="2" bestFit="1" customWidth="1"/>
    <col min="4102" max="4102" width="8.140625" style="2" bestFit="1" customWidth="1"/>
    <col min="4103" max="4103" width="7" style="2" bestFit="1" customWidth="1"/>
    <col min="4104" max="4104" width="9.5703125" style="2" bestFit="1" customWidth="1"/>
    <col min="4105" max="4106" width="8.7109375" style="2" bestFit="1" customWidth="1"/>
    <col min="4107" max="4107" width="7.28515625" style="2" bestFit="1" customWidth="1"/>
    <col min="4108" max="4352" width="9.140625" style="2"/>
    <col min="4353" max="4353" width="3.7109375" style="2" bestFit="1" customWidth="1"/>
    <col min="4354" max="4354" width="9.140625" style="2"/>
    <col min="4355" max="4355" width="9.7109375" style="2" bestFit="1" customWidth="1"/>
    <col min="4356" max="4356" width="19.5703125" style="2" customWidth="1"/>
    <col min="4357" max="4357" width="5.7109375" style="2" bestFit="1" customWidth="1"/>
    <col min="4358" max="4358" width="8.140625" style="2" bestFit="1" customWidth="1"/>
    <col min="4359" max="4359" width="7" style="2" bestFit="1" customWidth="1"/>
    <col min="4360" max="4360" width="9.5703125" style="2" bestFit="1" customWidth="1"/>
    <col min="4361" max="4362" width="8.7109375" style="2" bestFit="1" customWidth="1"/>
    <col min="4363" max="4363" width="7.28515625" style="2" bestFit="1" customWidth="1"/>
    <col min="4364" max="4608" width="9.140625" style="2"/>
    <col min="4609" max="4609" width="3.7109375" style="2" bestFit="1" customWidth="1"/>
    <col min="4610" max="4610" width="9.140625" style="2"/>
    <col min="4611" max="4611" width="9.7109375" style="2" bestFit="1" customWidth="1"/>
    <col min="4612" max="4612" width="19.5703125" style="2" customWidth="1"/>
    <col min="4613" max="4613" width="5.7109375" style="2" bestFit="1" customWidth="1"/>
    <col min="4614" max="4614" width="8.140625" style="2" bestFit="1" customWidth="1"/>
    <col min="4615" max="4615" width="7" style="2" bestFit="1" customWidth="1"/>
    <col min="4616" max="4616" width="9.5703125" style="2" bestFit="1" customWidth="1"/>
    <col min="4617" max="4618" width="8.7109375" style="2" bestFit="1" customWidth="1"/>
    <col min="4619" max="4619" width="7.28515625" style="2" bestFit="1" customWidth="1"/>
    <col min="4620" max="4864" width="9.140625" style="2"/>
    <col min="4865" max="4865" width="3.7109375" style="2" bestFit="1" customWidth="1"/>
    <col min="4866" max="4866" width="9.140625" style="2"/>
    <col min="4867" max="4867" width="9.7109375" style="2" bestFit="1" customWidth="1"/>
    <col min="4868" max="4868" width="19.5703125" style="2" customWidth="1"/>
    <col min="4869" max="4869" width="5.7109375" style="2" bestFit="1" customWidth="1"/>
    <col min="4870" max="4870" width="8.140625" style="2" bestFit="1" customWidth="1"/>
    <col min="4871" max="4871" width="7" style="2" bestFit="1" customWidth="1"/>
    <col min="4872" max="4872" width="9.5703125" style="2" bestFit="1" customWidth="1"/>
    <col min="4873" max="4874" width="8.7109375" style="2" bestFit="1" customWidth="1"/>
    <col min="4875" max="4875" width="7.28515625" style="2" bestFit="1" customWidth="1"/>
    <col min="4876" max="5120" width="9.140625" style="2"/>
    <col min="5121" max="5121" width="3.7109375" style="2" bestFit="1" customWidth="1"/>
    <col min="5122" max="5122" width="9.140625" style="2"/>
    <col min="5123" max="5123" width="9.7109375" style="2" bestFit="1" customWidth="1"/>
    <col min="5124" max="5124" width="19.5703125" style="2" customWidth="1"/>
    <col min="5125" max="5125" width="5.7109375" style="2" bestFit="1" customWidth="1"/>
    <col min="5126" max="5126" width="8.140625" style="2" bestFit="1" customWidth="1"/>
    <col min="5127" max="5127" width="7" style="2" bestFit="1" customWidth="1"/>
    <col min="5128" max="5128" width="9.5703125" style="2" bestFit="1" customWidth="1"/>
    <col min="5129" max="5130" width="8.7109375" style="2" bestFit="1" customWidth="1"/>
    <col min="5131" max="5131" width="7.28515625" style="2" bestFit="1" customWidth="1"/>
    <col min="5132" max="5376" width="9.140625" style="2"/>
    <col min="5377" max="5377" width="3.7109375" style="2" bestFit="1" customWidth="1"/>
    <col min="5378" max="5378" width="9.140625" style="2"/>
    <col min="5379" max="5379" width="9.7109375" style="2" bestFit="1" customWidth="1"/>
    <col min="5380" max="5380" width="19.5703125" style="2" customWidth="1"/>
    <col min="5381" max="5381" width="5.7109375" style="2" bestFit="1" customWidth="1"/>
    <col min="5382" max="5382" width="8.140625" style="2" bestFit="1" customWidth="1"/>
    <col min="5383" max="5383" width="7" style="2" bestFit="1" customWidth="1"/>
    <col min="5384" max="5384" width="9.5703125" style="2" bestFit="1" customWidth="1"/>
    <col min="5385" max="5386" width="8.7109375" style="2" bestFit="1" customWidth="1"/>
    <col min="5387" max="5387" width="7.28515625" style="2" bestFit="1" customWidth="1"/>
    <col min="5388" max="5632" width="9.140625" style="2"/>
    <col min="5633" max="5633" width="3.7109375" style="2" bestFit="1" customWidth="1"/>
    <col min="5634" max="5634" width="9.140625" style="2"/>
    <col min="5635" max="5635" width="9.7109375" style="2" bestFit="1" customWidth="1"/>
    <col min="5636" max="5636" width="19.5703125" style="2" customWidth="1"/>
    <col min="5637" max="5637" width="5.7109375" style="2" bestFit="1" customWidth="1"/>
    <col min="5638" max="5638" width="8.140625" style="2" bestFit="1" customWidth="1"/>
    <col min="5639" max="5639" width="7" style="2" bestFit="1" customWidth="1"/>
    <col min="5640" max="5640" width="9.5703125" style="2" bestFit="1" customWidth="1"/>
    <col min="5641" max="5642" width="8.7109375" style="2" bestFit="1" customWidth="1"/>
    <col min="5643" max="5643" width="7.28515625" style="2" bestFit="1" customWidth="1"/>
    <col min="5644" max="5888" width="9.140625" style="2"/>
    <col min="5889" max="5889" width="3.7109375" style="2" bestFit="1" customWidth="1"/>
    <col min="5890" max="5890" width="9.140625" style="2"/>
    <col min="5891" max="5891" width="9.7109375" style="2" bestFit="1" customWidth="1"/>
    <col min="5892" max="5892" width="19.5703125" style="2" customWidth="1"/>
    <col min="5893" max="5893" width="5.7109375" style="2" bestFit="1" customWidth="1"/>
    <col min="5894" max="5894" width="8.140625" style="2" bestFit="1" customWidth="1"/>
    <col min="5895" max="5895" width="7" style="2" bestFit="1" customWidth="1"/>
    <col min="5896" max="5896" width="9.5703125" style="2" bestFit="1" customWidth="1"/>
    <col min="5897" max="5898" width="8.7109375" style="2" bestFit="1" customWidth="1"/>
    <col min="5899" max="5899" width="7.28515625" style="2" bestFit="1" customWidth="1"/>
    <col min="5900" max="6144" width="9.140625" style="2"/>
    <col min="6145" max="6145" width="3.7109375" style="2" bestFit="1" customWidth="1"/>
    <col min="6146" max="6146" width="9.140625" style="2"/>
    <col min="6147" max="6147" width="9.7109375" style="2" bestFit="1" customWidth="1"/>
    <col min="6148" max="6148" width="19.5703125" style="2" customWidth="1"/>
    <col min="6149" max="6149" width="5.7109375" style="2" bestFit="1" customWidth="1"/>
    <col min="6150" max="6150" width="8.140625" style="2" bestFit="1" customWidth="1"/>
    <col min="6151" max="6151" width="7" style="2" bestFit="1" customWidth="1"/>
    <col min="6152" max="6152" width="9.5703125" style="2" bestFit="1" customWidth="1"/>
    <col min="6153" max="6154" width="8.7109375" style="2" bestFit="1" customWidth="1"/>
    <col min="6155" max="6155" width="7.28515625" style="2" bestFit="1" customWidth="1"/>
    <col min="6156" max="6400" width="9.140625" style="2"/>
    <col min="6401" max="6401" width="3.7109375" style="2" bestFit="1" customWidth="1"/>
    <col min="6402" max="6402" width="9.140625" style="2"/>
    <col min="6403" max="6403" width="9.7109375" style="2" bestFit="1" customWidth="1"/>
    <col min="6404" max="6404" width="19.5703125" style="2" customWidth="1"/>
    <col min="6405" max="6405" width="5.7109375" style="2" bestFit="1" customWidth="1"/>
    <col min="6406" max="6406" width="8.140625" style="2" bestFit="1" customWidth="1"/>
    <col min="6407" max="6407" width="7" style="2" bestFit="1" customWidth="1"/>
    <col min="6408" max="6408" width="9.5703125" style="2" bestFit="1" customWidth="1"/>
    <col min="6409" max="6410" width="8.7109375" style="2" bestFit="1" customWidth="1"/>
    <col min="6411" max="6411" width="7.28515625" style="2" bestFit="1" customWidth="1"/>
    <col min="6412" max="6656" width="9.140625" style="2"/>
    <col min="6657" max="6657" width="3.7109375" style="2" bestFit="1" customWidth="1"/>
    <col min="6658" max="6658" width="9.140625" style="2"/>
    <col min="6659" max="6659" width="9.7109375" style="2" bestFit="1" customWidth="1"/>
    <col min="6660" max="6660" width="19.5703125" style="2" customWidth="1"/>
    <col min="6661" max="6661" width="5.7109375" style="2" bestFit="1" customWidth="1"/>
    <col min="6662" max="6662" width="8.140625" style="2" bestFit="1" customWidth="1"/>
    <col min="6663" max="6663" width="7" style="2" bestFit="1" customWidth="1"/>
    <col min="6664" max="6664" width="9.5703125" style="2" bestFit="1" customWidth="1"/>
    <col min="6665" max="6666" width="8.7109375" style="2" bestFit="1" customWidth="1"/>
    <col min="6667" max="6667" width="7.28515625" style="2" bestFit="1" customWidth="1"/>
    <col min="6668" max="6912" width="9.140625" style="2"/>
    <col min="6913" max="6913" width="3.7109375" style="2" bestFit="1" customWidth="1"/>
    <col min="6914" max="6914" width="9.140625" style="2"/>
    <col min="6915" max="6915" width="9.7109375" style="2" bestFit="1" customWidth="1"/>
    <col min="6916" max="6916" width="19.5703125" style="2" customWidth="1"/>
    <col min="6917" max="6917" width="5.7109375" style="2" bestFit="1" customWidth="1"/>
    <col min="6918" max="6918" width="8.140625" style="2" bestFit="1" customWidth="1"/>
    <col min="6919" max="6919" width="7" style="2" bestFit="1" customWidth="1"/>
    <col min="6920" max="6920" width="9.5703125" style="2" bestFit="1" customWidth="1"/>
    <col min="6921" max="6922" width="8.7109375" style="2" bestFit="1" customWidth="1"/>
    <col min="6923" max="6923" width="7.28515625" style="2" bestFit="1" customWidth="1"/>
    <col min="6924" max="7168" width="9.140625" style="2"/>
    <col min="7169" max="7169" width="3.7109375" style="2" bestFit="1" customWidth="1"/>
    <col min="7170" max="7170" width="9.140625" style="2"/>
    <col min="7171" max="7171" width="9.7109375" style="2" bestFit="1" customWidth="1"/>
    <col min="7172" max="7172" width="19.5703125" style="2" customWidth="1"/>
    <col min="7173" max="7173" width="5.7109375" style="2" bestFit="1" customWidth="1"/>
    <col min="7174" max="7174" width="8.140625" style="2" bestFit="1" customWidth="1"/>
    <col min="7175" max="7175" width="7" style="2" bestFit="1" customWidth="1"/>
    <col min="7176" max="7176" width="9.5703125" style="2" bestFit="1" customWidth="1"/>
    <col min="7177" max="7178" width="8.7109375" style="2" bestFit="1" customWidth="1"/>
    <col min="7179" max="7179" width="7.28515625" style="2" bestFit="1" customWidth="1"/>
    <col min="7180" max="7424" width="9.140625" style="2"/>
    <col min="7425" max="7425" width="3.7109375" style="2" bestFit="1" customWidth="1"/>
    <col min="7426" max="7426" width="9.140625" style="2"/>
    <col min="7427" max="7427" width="9.7109375" style="2" bestFit="1" customWidth="1"/>
    <col min="7428" max="7428" width="19.5703125" style="2" customWidth="1"/>
    <col min="7429" max="7429" width="5.7109375" style="2" bestFit="1" customWidth="1"/>
    <col min="7430" max="7430" width="8.140625" style="2" bestFit="1" customWidth="1"/>
    <col min="7431" max="7431" width="7" style="2" bestFit="1" customWidth="1"/>
    <col min="7432" max="7432" width="9.5703125" style="2" bestFit="1" customWidth="1"/>
    <col min="7433" max="7434" width="8.7109375" style="2" bestFit="1" customWidth="1"/>
    <col min="7435" max="7435" width="7.28515625" style="2" bestFit="1" customWidth="1"/>
    <col min="7436" max="7680" width="9.140625" style="2"/>
    <col min="7681" max="7681" width="3.7109375" style="2" bestFit="1" customWidth="1"/>
    <col min="7682" max="7682" width="9.140625" style="2"/>
    <col min="7683" max="7683" width="9.7109375" style="2" bestFit="1" customWidth="1"/>
    <col min="7684" max="7684" width="19.5703125" style="2" customWidth="1"/>
    <col min="7685" max="7685" width="5.7109375" style="2" bestFit="1" customWidth="1"/>
    <col min="7686" max="7686" width="8.140625" style="2" bestFit="1" customWidth="1"/>
    <col min="7687" max="7687" width="7" style="2" bestFit="1" customWidth="1"/>
    <col min="7688" max="7688" width="9.5703125" style="2" bestFit="1" customWidth="1"/>
    <col min="7689" max="7690" width="8.7109375" style="2" bestFit="1" customWidth="1"/>
    <col min="7691" max="7691" width="7.28515625" style="2" bestFit="1" customWidth="1"/>
    <col min="7692" max="7936" width="9.140625" style="2"/>
    <col min="7937" max="7937" width="3.7109375" style="2" bestFit="1" customWidth="1"/>
    <col min="7938" max="7938" width="9.140625" style="2"/>
    <col min="7939" max="7939" width="9.7109375" style="2" bestFit="1" customWidth="1"/>
    <col min="7940" max="7940" width="19.5703125" style="2" customWidth="1"/>
    <col min="7941" max="7941" width="5.7109375" style="2" bestFit="1" customWidth="1"/>
    <col min="7942" max="7942" width="8.140625" style="2" bestFit="1" customWidth="1"/>
    <col min="7943" max="7943" width="7" style="2" bestFit="1" customWidth="1"/>
    <col min="7944" max="7944" width="9.5703125" style="2" bestFit="1" customWidth="1"/>
    <col min="7945" max="7946" width="8.7109375" style="2" bestFit="1" customWidth="1"/>
    <col min="7947" max="7947" width="7.28515625" style="2" bestFit="1" customWidth="1"/>
    <col min="7948" max="8192" width="9.140625" style="2"/>
    <col min="8193" max="8193" width="3.7109375" style="2" bestFit="1" customWidth="1"/>
    <col min="8194" max="8194" width="9.140625" style="2"/>
    <col min="8195" max="8195" width="9.7109375" style="2" bestFit="1" customWidth="1"/>
    <col min="8196" max="8196" width="19.5703125" style="2" customWidth="1"/>
    <col min="8197" max="8197" width="5.7109375" style="2" bestFit="1" customWidth="1"/>
    <col min="8198" max="8198" width="8.140625" style="2" bestFit="1" customWidth="1"/>
    <col min="8199" max="8199" width="7" style="2" bestFit="1" customWidth="1"/>
    <col min="8200" max="8200" width="9.5703125" style="2" bestFit="1" customWidth="1"/>
    <col min="8201" max="8202" width="8.7109375" style="2" bestFit="1" customWidth="1"/>
    <col min="8203" max="8203" width="7.28515625" style="2" bestFit="1" customWidth="1"/>
    <col min="8204" max="8448" width="9.140625" style="2"/>
    <col min="8449" max="8449" width="3.7109375" style="2" bestFit="1" customWidth="1"/>
    <col min="8450" max="8450" width="9.140625" style="2"/>
    <col min="8451" max="8451" width="9.7109375" style="2" bestFit="1" customWidth="1"/>
    <col min="8452" max="8452" width="19.5703125" style="2" customWidth="1"/>
    <col min="8453" max="8453" width="5.7109375" style="2" bestFit="1" customWidth="1"/>
    <col min="8454" max="8454" width="8.140625" style="2" bestFit="1" customWidth="1"/>
    <col min="8455" max="8455" width="7" style="2" bestFit="1" customWidth="1"/>
    <col min="8456" max="8456" width="9.5703125" style="2" bestFit="1" customWidth="1"/>
    <col min="8457" max="8458" width="8.7109375" style="2" bestFit="1" customWidth="1"/>
    <col min="8459" max="8459" width="7.28515625" style="2" bestFit="1" customWidth="1"/>
    <col min="8460" max="8704" width="9.140625" style="2"/>
    <col min="8705" max="8705" width="3.7109375" style="2" bestFit="1" customWidth="1"/>
    <col min="8706" max="8706" width="9.140625" style="2"/>
    <col min="8707" max="8707" width="9.7109375" style="2" bestFit="1" customWidth="1"/>
    <col min="8708" max="8708" width="19.5703125" style="2" customWidth="1"/>
    <col min="8709" max="8709" width="5.7109375" style="2" bestFit="1" customWidth="1"/>
    <col min="8710" max="8710" width="8.140625" style="2" bestFit="1" customWidth="1"/>
    <col min="8711" max="8711" width="7" style="2" bestFit="1" customWidth="1"/>
    <col min="8712" max="8712" width="9.5703125" style="2" bestFit="1" customWidth="1"/>
    <col min="8713" max="8714" width="8.7109375" style="2" bestFit="1" customWidth="1"/>
    <col min="8715" max="8715" width="7.28515625" style="2" bestFit="1" customWidth="1"/>
    <col min="8716" max="8960" width="9.140625" style="2"/>
    <col min="8961" max="8961" width="3.7109375" style="2" bestFit="1" customWidth="1"/>
    <col min="8962" max="8962" width="9.140625" style="2"/>
    <col min="8963" max="8963" width="9.7109375" style="2" bestFit="1" customWidth="1"/>
    <col min="8964" max="8964" width="19.5703125" style="2" customWidth="1"/>
    <col min="8965" max="8965" width="5.7109375" style="2" bestFit="1" customWidth="1"/>
    <col min="8966" max="8966" width="8.140625" style="2" bestFit="1" customWidth="1"/>
    <col min="8967" max="8967" width="7" style="2" bestFit="1" customWidth="1"/>
    <col min="8968" max="8968" width="9.5703125" style="2" bestFit="1" customWidth="1"/>
    <col min="8969" max="8970" width="8.7109375" style="2" bestFit="1" customWidth="1"/>
    <col min="8971" max="8971" width="7.28515625" style="2" bestFit="1" customWidth="1"/>
    <col min="8972" max="9216" width="9.140625" style="2"/>
    <col min="9217" max="9217" width="3.7109375" style="2" bestFit="1" customWidth="1"/>
    <col min="9218" max="9218" width="9.140625" style="2"/>
    <col min="9219" max="9219" width="9.7109375" style="2" bestFit="1" customWidth="1"/>
    <col min="9220" max="9220" width="19.5703125" style="2" customWidth="1"/>
    <col min="9221" max="9221" width="5.7109375" style="2" bestFit="1" customWidth="1"/>
    <col min="9222" max="9222" width="8.140625" style="2" bestFit="1" customWidth="1"/>
    <col min="9223" max="9223" width="7" style="2" bestFit="1" customWidth="1"/>
    <col min="9224" max="9224" width="9.5703125" style="2" bestFit="1" customWidth="1"/>
    <col min="9225" max="9226" width="8.7109375" style="2" bestFit="1" customWidth="1"/>
    <col min="9227" max="9227" width="7.28515625" style="2" bestFit="1" customWidth="1"/>
    <col min="9228" max="9472" width="9.140625" style="2"/>
    <col min="9473" max="9473" width="3.7109375" style="2" bestFit="1" customWidth="1"/>
    <col min="9474" max="9474" width="9.140625" style="2"/>
    <col min="9475" max="9475" width="9.7109375" style="2" bestFit="1" customWidth="1"/>
    <col min="9476" max="9476" width="19.5703125" style="2" customWidth="1"/>
    <col min="9477" max="9477" width="5.7109375" style="2" bestFit="1" customWidth="1"/>
    <col min="9478" max="9478" width="8.140625" style="2" bestFit="1" customWidth="1"/>
    <col min="9479" max="9479" width="7" style="2" bestFit="1" customWidth="1"/>
    <col min="9480" max="9480" width="9.5703125" style="2" bestFit="1" customWidth="1"/>
    <col min="9481" max="9482" width="8.7109375" style="2" bestFit="1" customWidth="1"/>
    <col min="9483" max="9483" width="7.28515625" style="2" bestFit="1" customWidth="1"/>
    <col min="9484" max="9728" width="9.140625" style="2"/>
    <col min="9729" max="9729" width="3.7109375" style="2" bestFit="1" customWidth="1"/>
    <col min="9730" max="9730" width="9.140625" style="2"/>
    <col min="9731" max="9731" width="9.7109375" style="2" bestFit="1" customWidth="1"/>
    <col min="9732" max="9732" width="19.5703125" style="2" customWidth="1"/>
    <col min="9733" max="9733" width="5.7109375" style="2" bestFit="1" customWidth="1"/>
    <col min="9734" max="9734" width="8.140625" style="2" bestFit="1" customWidth="1"/>
    <col min="9735" max="9735" width="7" style="2" bestFit="1" customWidth="1"/>
    <col min="9736" max="9736" width="9.5703125" style="2" bestFit="1" customWidth="1"/>
    <col min="9737" max="9738" width="8.7109375" style="2" bestFit="1" customWidth="1"/>
    <col min="9739" max="9739" width="7.28515625" style="2" bestFit="1" customWidth="1"/>
    <col min="9740" max="9984" width="9.140625" style="2"/>
    <col min="9985" max="9985" width="3.7109375" style="2" bestFit="1" customWidth="1"/>
    <col min="9986" max="9986" width="9.140625" style="2"/>
    <col min="9987" max="9987" width="9.7109375" style="2" bestFit="1" customWidth="1"/>
    <col min="9988" max="9988" width="19.5703125" style="2" customWidth="1"/>
    <col min="9989" max="9989" width="5.7109375" style="2" bestFit="1" customWidth="1"/>
    <col min="9990" max="9990" width="8.140625" style="2" bestFit="1" customWidth="1"/>
    <col min="9991" max="9991" width="7" style="2" bestFit="1" customWidth="1"/>
    <col min="9992" max="9992" width="9.5703125" style="2" bestFit="1" customWidth="1"/>
    <col min="9993" max="9994" width="8.7109375" style="2" bestFit="1" customWidth="1"/>
    <col min="9995" max="9995" width="7.28515625" style="2" bestFit="1" customWidth="1"/>
    <col min="9996" max="10240" width="9.140625" style="2"/>
    <col min="10241" max="10241" width="3.7109375" style="2" bestFit="1" customWidth="1"/>
    <col min="10242" max="10242" width="9.140625" style="2"/>
    <col min="10243" max="10243" width="9.7109375" style="2" bestFit="1" customWidth="1"/>
    <col min="10244" max="10244" width="19.5703125" style="2" customWidth="1"/>
    <col min="10245" max="10245" width="5.7109375" style="2" bestFit="1" customWidth="1"/>
    <col min="10246" max="10246" width="8.140625" style="2" bestFit="1" customWidth="1"/>
    <col min="10247" max="10247" width="7" style="2" bestFit="1" customWidth="1"/>
    <col min="10248" max="10248" width="9.5703125" style="2" bestFit="1" customWidth="1"/>
    <col min="10249" max="10250" width="8.7109375" style="2" bestFit="1" customWidth="1"/>
    <col min="10251" max="10251" width="7.28515625" style="2" bestFit="1" customWidth="1"/>
    <col min="10252" max="10496" width="9.140625" style="2"/>
    <col min="10497" max="10497" width="3.7109375" style="2" bestFit="1" customWidth="1"/>
    <col min="10498" max="10498" width="9.140625" style="2"/>
    <col min="10499" max="10499" width="9.7109375" style="2" bestFit="1" customWidth="1"/>
    <col min="10500" max="10500" width="19.5703125" style="2" customWidth="1"/>
    <col min="10501" max="10501" width="5.7109375" style="2" bestFit="1" customWidth="1"/>
    <col min="10502" max="10502" width="8.140625" style="2" bestFit="1" customWidth="1"/>
    <col min="10503" max="10503" width="7" style="2" bestFit="1" customWidth="1"/>
    <col min="10504" max="10504" width="9.5703125" style="2" bestFit="1" customWidth="1"/>
    <col min="10505" max="10506" width="8.7109375" style="2" bestFit="1" customWidth="1"/>
    <col min="10507" max="10507" width="7.28515625" style="2" bestFit="1" customWidth="1"/>
    <col min="10508" max="10752" width="9.140625" style="2"/>
    <col min="10753" max="10753" width="3.7109375" style="2" bestFit="1" customWidth="1"/>
    <col min="10754" max="10754" width="9.140625" style="2"/>
    <col min="10755" max="10755" width="9.7109375" style="2" bestFit="1" customWidth="1"/>
    <col min="10756" max="10756" width="19.5703125" style="2" customWidth="1"/>
    <col min="10757" max="10757" width="5.7109375" style="2" bestFit="1" customWidth="1"/>
    <col min="10758" max="10758" width="8.140625" style="2" bestFit="1" customWidth="1"/>
    <col min="10759" max="10759" width="7" style="2" bestFit="1" customWidth="1"/>
    <col min="10760" max="10760" width="9.5703125" style="2" bestFit="1" customWidth="1"/>
    <col min="10761" max="10762" width="8.7109375" style="2" bestFit="1" customWidth="1"/>
    <col min="10763" max="10763" width="7.28515625" style="2" bestFit="1" customWidth="1"/>
    <col min="10764" max="11008" width="9.140625" style="2"/>
    <col min="11009" max="11009" width="3.7109375" style="2" bestFit="1" customWidth="1"/>
    <col min="11010" max="11010" width="9.140625" style="2"/>
    <col min="11011" max="11011" width="9.7109375" style="2" bestFit="1" customWidth="1"/>
    <col min="11012" max="11012" width="19.5703125" style="2" customWidth="1"/>
    <col min="11013" max="11013" width="5.7109375" style="2" bestFit="1" customWidth="1"/>
    <col min="11014" max="11014" width="8.140625" style="2" bestFit="1" customWidth="1"/>
    <col min="11015" max="11015" width="7" style="2" bestFit="1" customWidth="1"/>
    <col min="11016" max="11016" width="9.5703125" style="2" bestFit="1" customWidth="1"/>
    <col min="11017" max="11018" width="8.7109375" style="2" bestFit="1" customWidth="1"/>
    <col min="11019" max="11019" width="7.28515625" style="2" bestFit="1" customWidth="1"/>
    <col min="11020" max="11264" width="9.140625" style="2"/>
    <col min="11265" max="11265" width="3.7109375" style="2" bestFit="1" customWidth="1"/>
    <col min="11266" max="11266" width="9.140625" style="2"/>
    <col min="11267" max="11267" width="9.7109375" style="2" bestFit="1" customWidth="1"/>
    <col min="11268" max="11268" width="19.5703125" style="2" customWidth="1"/>
    <col min="11269" max="11269" width="5.7109375" style="2" bestFit="1" customWidth="1"/>
    <col min="11270" max="11270" width="8.140625" style="2" bestFit="1" customWidth="1"/>
    <col min="11271" max="11271" width="7" style="2" bestFit="1" customWidth="1"/>
    <col min="11272" max="11272" width="9.5703125" style="2" bestFit="1" customWidth="1"/>
    <col min="11273" max="11274" width="8.7109375" style="2" bestFit="1" customWidth="1"/>
    <col min="11275" max="11275" width="7.28515625" style="2" bestFit="1" customWidth="1"/>
    <col min="11276" max="11520" width="9.140625" style="2"/>
    <col min="11521" max="11521" width="3.7109375" style="2" bestFit="1" customWidth="1"/>
    <col min="11522" max="11522" width="9.140625" style="2"/>
    <col min="11523" max="11523" width="9.7109375" style="2" bestFit="1" customWidth="1"/>
    <col min="11524" max="11524" width="19.5703125" style="2" customWidth="1"/>
    <col min="11525" max="11525" width="5.7109375" style="2" bestFit="1" customWidth="1"/>
    <col min="11526" max="11526" width="8.140625" style="2" bestFit="1" customWidth="1"/>
    <col min="11527" max="11527" width="7" style="2" bestFit="1" customWidth="1"/>
    <col min="11528" max="11528" width="9.5703125" style="2" bestFit="1" customWidth="1"/>
    <col min="11529" max="11530" width="8.7109375" style="2" bestFit="1" customWidth="1"/>
    <col min="11531" max="11531" width="7.28515625" style="2" bestFit="1" customWidth="1"/>
    <col min="11532" max="11776" width="9.140625" style="2"/>
    <col min="11777" max="11777" width="3.7109375" style="2" bestFit="1" customWidth="1"/>
    <col min="11778" max="11778" width="9.140625" style="2"/>
    <col min="11779" max="11779" width="9.7109375" style="2" bestFit="1" customWidth="1"/>
    <col min="11780" max="11780" width="19.5703125" style="2" customWidth="1"/>
    <col min="11781" max="11781" width="5.7109375" style="2" bestFit="1" customWidth="1"/>
    <col min="11782" max="11782" width="8.140625" style="2" bestFit="1" customWidth="1"/>
    <col min="11783" max="11783" width="7" style="2" bestFit="1" customWidth="1"/>
    <col min="11784" max="11784" width="9.5703125" style="2" bestFit="1" customWidth="1"/>
    <col min="11785" max="11786" width="8.7109375" style="2" bestFit="1" customWidth="1"/>
    <col min="11787" max="11787" width="7.28515625" style="2" bestFit="1" customWidth="1"/>
    <col min="11788" max="12032" width="9.140625" style="2"/>
    <col min="12033" max="12033" width="3.7109375" style="2" bestFit="1" customWidth="1"/>
    <col min="12034" max="12034" width="9.140625" style="2"/>
    <col min="12035" max="12035" width="9.7109375" style="2" bestFit="1" customWidth="1"/>
    <col min="12036" max="12036" width="19.5703125" style="2" customWidth="1"/>
    <col min="12037" max="12037" width="5.7109375" style="2" bestFit="1" customWidth="1"/>
    <col min="12038" max="12038" width="8.140625" style="2" bestFit="1" customWidth="1"/>
    <col min="12039" max="12039" width="7" style="2" bestFit="1" customWidth="1"/>
    <col min="12040" max="12040" width="9.5703125" style="2" bestFit="1" customWidth="1"/>
    <col min="12041" max="12042" width="8.7109375" style="2" bestFit="1" customWidth="1"/>
    <col min="12043" max="12043" width="7.28515625" style="2" bestFit="1" customWidth="1"/>
    <col min="12044" max="12288" width="9.140625" style="2"/>
    <col min="12289" max="12289" width="3.7109375" style="2" bestFit="1" customWidth="1"/>
    <col min="12290" max="12290" width="9.140625" style="2"/>
    <col min="12291" max="12291" width="9.7109375" style="2" bestFit="1" customWidth="1"/>
    <col min="12292" max="12292" width="19.5703125" style="2" customWidth="1"/>
    <col min="12293" max="12293" width="5.7109375" style="2" bestFit="1" customWidth="1"/>
    <col min="12294" max="12294" width="8.140625" style="2" bestFit="1" customWidth="1"/>
    <col min="12295" max="12295" width="7" style="2" bestFit="1" customWidth="1"/>
    <col min="12296" max="12296" width="9.5703125" style="2" bestFit="1" customWidth="1"/>
    <col min="12297" max="12298" width="8.7109375" style="2" bestFit="1" customWidth="1"/>
    <col min="12299" max="12299" width="7.28515625" style="2" bestFit="1" customWidth="1"/>
    <col min="12300" max="12544" width="9.140625" style="2"/>
    <col min="12545" max="12545" width="3.7109375" style="2" bestFit="1" customWidth="1"/>
    <col min="12546" max="12546" width="9.140625" style="2"/>
    <col min="12547" max="12547" width="9.7109375" style="2" bestFit="1" customWidth="1"/>
    <col min="12548" max="12548" width="19.5703125" style="2" customWidth="1"/>
    <col min="12549" max="12549" width="5.7109375" style="2" bestFit="1" customWidth="1"/>
    <col min="12550" max="12550" width="8.140625" style="2" bestFit="1" customWidth="1"/>
    <col min="12551" max="12551" width="7" style="2" bestFit="1" customWidth="1"/>
    <col min="12552" max="12552" width="9.5703125" style="2" bestFit="1" customWidth="1"/>
    <col min="12553" max="12554" width="8.7109375" style="2" bestFit="1" customWidth="1"/>
    <col min="12555" max="12555" width="7.28515625" style="2" bestFit="1" customWidth="1"/>
    <col min="12556" max="12800" width="9.140625" style="2"/>
    <col min="12801" max="12801" width="3.7109375" style="2" bestFit="1" customWidth="1"/>
    <col min="12802" max="12802" width="9.140625" style="2"/>
    <col min="12803" max="12803" width="9.7109375" style="2" bestFit="1" customWidth="1"/>
    <col min="12804" max="12804" width="19.5703125" style="2" customWidth="1"/>
    <col min="12805" max="12805" width="5.7109375" style="2" bestFit="1" customWidth="1"/>
    <col min="12806" max="12806" width="8.140625" style="2" bestFit="1" customWidth="1"/>
    <col min="12807" max="12807" width="7" style="2" bestFit="1" customWidth="1"/>
    <col min="12808" max="12808" width="9.5703125" style="2" bestFit="1" customWidth="1"/>
    <col min="12809" max="12810" width="8.7109375" style="2" bestFit="1" customWidth="1"/>
    <col min="12811" max="12811" width="7.28515625" style="2" bestFit="1" customWidth="1"/>
    <col min="12812" max="13056" width="9.140625" style="2"/>
    <col min="13057" max="13057" width="3.7109375" style="2" bestFit="1" customWidth="1"/>
    <col min="13058" max="13058" width="9.140625" style="2"/>
    <col min="13059" max="13059" width="9.7109375" style="2" bestFit="1" customWidth="1"/>
    <col min="13060" max="13060" width="19.5703125" style="2" customWidth="1"/>
    <col min="13061" max="13061" width="5.7109375" style="2" bestFit="1" customWidth="1"/>
    <col min="13062" max="13062" width="8.140625" style="2" bestFit="1" customWidth="1"/>
    <col min="13063" max="13063" width="7" style="2" bestFit="1" customWidth="1"/>
    <col min="13064" max="13064" width="9.5703125" style="2" bestFit="1" customWidth="1"/>
    <col min="13065" max="13066" width="8.7109375" style="2" bestFit="1" customWidth="1"/>
    <col min="13067" max="13067" width="7.28515625" style="2" bestFit="1" customWidth="1"/>
    <col min="13068" max="13312" width="9.140625" style="2"/>
    <col min="13313" max="13313" width="3.7109375" style="2" bestFit="1" customWidth="1"/>
    <col min="13314" max="13314" width="9.140625" style="2"/>
    <col min="13315" max="13315" width="9.7109375" style="2" bestFit="1" customWidth="1"/>
    <col min="13316" max="13316" width="19.5703125" style="2" customWidth="1"/>
    <col min="13317" max="13317" width="5.7109375" style="2" bestFit="1" customWidth="1"/>
    <col min="13318" max="13318" width="8.140625" style="2" bestFit="1" customWidth="1"/>
    <col min="13319" max="13319" width="7" style="2" bestFit="1" customWidth="1"/>
    <col min="13320" max="13320" width="9.5703125" style="2" bestFit="1" customWidth="1"/>
    <col min="13321" max="13322" width="8.7109375" style="2" bestFit="1" customWidth="1"/>
    <col min="13323" max="13323" width="7.28515625" style="2" bestFit="1" customWidth="1"/>
    <col min="13324" max="13568" width="9.140625" style="2"/>
    <col min="13569" max="13569" width="3.7109375" style="2" bestFit="1" customWidth="1"/>
    <col min="13570" max="13570" width="9.140625" style="2"/>
    <col min="13571" max="13571" width="9.7109375" style="2" bestFit="1" customWidth="1"/>
    <col min="13572" max="13572" width="19.5703125" style="2" customWidth="1"/>
    <col min="13573" max="13573" width="5.7109375" style="2" bestFit="1" customWidth="1"/>
    <col min="13574" max="13574" width="8.140625" style="2" bestFit="1" customWidth="1"/>
    <col min="13575" max="13575" width="7" style="2" bestFit="1" customWidth="1"/>
    <col min="13576" max="13576" width="9.5703125" style="2" bestFit="1" customWidth="1"/>
    <col min="13577" max="13578" width="8.7109375" style="2" bestFit="1" customWidth="1"/>
    <col min="13579" max="13579" width="7.28515625" style="2" bestFit="1" customWidth="1"/>
    <col min="13580" max="13824" width="9.140625" style="2"/>
    <col min="13825" max="13825" width="3.7109375" style="2" bestFit="1" customWidth="1"/>
    <col min="13826" max="13826" width="9.140625" style="2"/>
    <col min="13827" max="13827" width="9.7109375" style="2" bestFit="1" customWidth="1"/>
    <col min="13828" max="13828" width="19.5703125" style="2" customWidth="1"/>
    <col min="13829" max="13829" width="5.7109375" style="2" bestFit="1" customWidth="1"/>
    <col min="13830" max="13830" width="8.140625" style="2" bestFit="1" customWidth="1"/>
    <col min="13831" max="13831" width="7" style="2" bestFit="1" customWidth="1"/>
    <col min="13832" max="13832" width="9.5703125" style="2" bestFit="1" customWidth="1"/>
    <col min="13833" max="13834" width="8.7109375" style="2" bestFit="1" customWidth="1"/>
    <col min="13835" max="13835" width="7.28515625" style="2" bestFit="1" customWidth="1"/>
    <col min="13836" max="14080" width="9.140625" style="2"/>
    <col min="14081" max="14081" width="3.7109375" style="2" bestFit="1" customWidth="1"/>
    <col min="14082" max="14082" width="9.140625" style="2"/>
    <col min="14083" max="14083" width="9.7109375" style="2" bestFit="1" customWidth="1"/>
    <col min="14084" max="14084" width="19.5703125" style="2" customWidth="1"/>
    <col min="14085" max="14085" width="5.7109375" style="2" bestFit="1" customWidth="1"/>
    <col min="14086" max="14086" width="8.140625" style="2" bestFit="1" customWidth="1"/>
    <col min="14087" max="14087" width="7" style="2" bestFit="1" customWidth="1"/>
    <col min="14088" max="14088" width="9.5703125" style="2" bestFit="1" customWidth="1"/>
    <col min="14089" max="14090" width="8.7109375" style="2" bestFit="1" customWidth="1"/>
    <col min="14091" max="14091" width="7.28515625" style="2" bestFit="1" customWidth="1"/>
    <col min="14092" max="14336" width="9.140625" style="2"/>
    <col min="14337" max="14337" width="3.7109375" style="2" bestFit="1" customWidth="1"/>
    <col min="14338" max="14338" width="9.140625" style="2"/>
    <col min="14339" max="14339" width="9.7109375" style="2" bestFit="1" customWidth="1"/>
    <col min="14340" max="14340" width="19.5703125" style="2" customWidth="1"/>
    <col min="14341" max="14341" width="5.7109375" style="2" bestFit="1" customWidth="1"/>
    <col min="14342" max="14342" width="8.140625" style="2" bestFit="1" customWidth="1"/>
    <col min="14343" max="14343" width="7" style="2" bestFit="1" customWidth="1"/>
    <col min="14344" max="14344" width="9.5703125" style="2" bestFit="1" customWidth="1"/>
    <col min="14345" max="14346" width="8.7109375" style="2" bestFit="1" customWidth="1"/>
    <col min="14347" max="14347" width="7.28515625" style="2" bestFit="1" customWidth="1"/>
    <col min="14348" max="14592" width="9.140625" style="2"/>
    <col min="14593" max="14593" width="3.7109375" style="2" bestFit="1" customWidth="1"/>
    <col min="14594" max="14594" width="9.140625" style="2"/>
    <col min="14595" max="14595" width="9.7109375" style="2" bestFit="1" customWidth="1"/>
    <col min="14596" max="14596" width="19.5703125" style="2" customWidth="1"/>
    <col min="14597" max="14597" width="5.7109375" style="2" bestFit="1" customWidth="1"/>
    <col min="14598" max="14598" width="8.140625" style="2" bestFit="1" customWidth="1"/>
    <col min="14599" max="14599" width="7" style="2" bestFit="1" customWidth="1"/>
    <col min="14600" max="14600" width="9.5703125" style="2" bestFit="1" customWidth="1"/>
    <col min="14601" max="14602" width="8.7109375" style="2" bestFit="1" customWidth="1"/>
    <col min="14603" max="14603" width="7.28515625" style="2" bestFit="1" customWidth="1"/>
    <col min="14604" max="14848" width="9.140625" style="2"/>
    <col min="14849" max="14849" width="3.7109375" style="2" bestFit="1" customWidth="1"/>
    <col min="14850" max="14850" width="9.140625" style="2"/>
    <col min="14851" max="14851" width="9.7109375" style="2" bestFit="1" customWidth="1"/>
    <col min="14852" max="14852" width="19.5703125" style="2" customWidth="1"/>
    <col min="14853" max="14853" width="5.7109375" style="2" bestFit="1" customWidth="1"/>
    <col min="14854" max="14854" width="8.140625" style="2" bestFit="1" customWidth="1"/>
    <col min="14855" max="14855" width="7" style="2" bestFit="1" customWidth="1"/>
    <col min="14856" max="14856" width="9.5703125" style="2" bestFit="1" customWidth="1"/>
    <col min="14857" max="14858" width="8.7109375" style="2" bestFit="1" customWidth="1"/>
    <col min="14859" max="14859" width="7.28515625" style="2" bestFit="1" customWidth="1"/>
    <col min="14860" max="15104" width="9.140625" style="2"/>
    <col min="15105" max="15105" width="3.7109375" style="2" bestFit="1" customWidth="1"/>
    <col min="15106" max="15106" width="9.140625" style="2"/>
    <col min="15107" max="15107" width="9.7109375" style="2" bestFit="1" customWidth="1"/>
    <col min="15108" max="15108" width="19.5703125" style="2" customWidth="1"/>
    <col min="15109" max="15109" width="5.7109375" style="2" bestFit="1" customWidth="1"/>
    <col min="15110" max="15110" width="8.140625" style="2" bestFit="1" customWidth="1"/>
    <col min="15111" max="15111" width="7" style="2" bestFit="1" customWidth="1"/>
    <col min="15112" max="15112" width="9.5703125" style="2" bestFit="1" customWidth="1"/>
    <col min="15113" max="15114" width="8.7109375" style="2" bestFit="1" customWidth="1"/>
    <col min="15115" max="15115" width="7.28515625" style="2" bestFit="1" customWidth="1"/>
    <col min="15116" max="15360" width="9.140625" style="2"/>
    <col min="15361" max="15361" width="3.7109375" style="2" bestFit="1" customWidth="1"/>
    <col min="15362" max="15362" width="9.140625" style="2"/>
    <col min="15363" max="15363" width="9.7109375" style="2" bestFit="1" customWidth="1"/>
    <col min="15364" max="15364" width="19.5703125" style="2" customWidth="1"/>
    <col min="15365" max="15365" width="5.7109375" style="2" bestFit="1" customWidth="1"/>
    <col min="15366" max="15366" width="8.140625" style="2" bestFit="1" customWidth="1"/>
    <col min="15367" max="15367" width="7" style="2" bestFit="1" customWidth="1"/>
    <col min="15368" max="15368" width="9.5703125" style="2" bestFit="1" customWidth="1"/>
    <col min="15369" max="15370" width="8.7109375" style="2" bestFit="1" customWidth="1"/>
    <col min="15371" max="15371" width="7.28515625" style="2" bestFit="1" customWidth="1"/>
    <col min="15372" max="15616" width="9.140625" style="2"/>
    <col min="15617" max="15617" width="3.7109375" style="2" bestFit="1" customWidth="1"/>
    <col min="15618" max="15618" width="9.140625" style="2"/>
    <col min="15619" max="15619" width="9.7109375" style="2" bestFit="1" customWidth="1"/>
    <col min="15620" max="15620" width="19.5703125" style="2" customWidth="1"/>
    <col min="15621" max="15621" width="5.7109375" style="2" bestFit="1" customWidth="1"/>
    <col min="15622" max="15622" width="8.140625" style="2" bestFit="1" customWidth="1"/>
    <col min="15623" max="15623" width="7" style="2" bestFit="1" customWidth="1"/>
    <col min="15624" max="15624" width="9.5703125" style="2" bestFit="1" customWidth="1"/>
    <col min="15625" max="15626" width="8.7109375" style="2" bestFit="1" customWidth="1"/>
    <col min="15627" max="15627" width="7.28515625" style="2" bestFit="1" customWidth="1"/>
    <col min="15628" max="15872" width="9.140625" style="2"/>
    <col min="15873" max="15873" width="3.7109375" style="2" bestFit="1" customWidth="1"/>
    <col min="15874" max="15874" width="9.140625" style="2"/>
    <col min="15875" max="15875" width="9.7109375" style="2" bestFit="1" customWidth="1"/>
    <col min="15876" max="15876" width="19.5703125" style="2" customWidth="1"/>
    <col min="15877" max="15877" width="5.7109375" style="2" bestFit="1" customWidth="1"/>
    <col min="15878" max="15878" width="8.140625" style="2" bestFit="1" customWidth="1"/>
    <col min="15879" max="15879" width="7" style="2" bestFit="1" customWidth="1"/>
    <col min="15880" max="15880" width="9.5703125" style="2" bestFit="1" customWidth="1"/>
    <col min="15881" max="15882" width="8.7109375" style="2" bestFit="1" customWidth="1"/>
    <col min="15883" max="15883" width="7.28515625" style="2" bestFit="1" customWidth="1"/>
    <col min="15884" max="16128" width="9.140625" style="2"/>
    <col min="16129" max="16129" width="3.7109375" style="2" bestFit="1" customWidth="1"/>
    <col min="16130" max="16130" width="9.140625" style="2"/>
    <col min="16131" max="16131" width="9.7109375" style="2" bestFit="1" customWidth="1"/>
    <col min="16132" max="16132" width="19.5703125" style="2" customWidth="1"/>
    <col min="16133" max="16133" width="5.7109375" style="2" bestFit="1" customWidth="1"/>
    <col min="16134" max="16134" width="8.140625" style="2" bestFit="1" customWidth="1"/>
    <col min="16135" max="16135" width="7" style="2" bestFit="1" customWidth="1"/>
    <col min="16136" max="16136" width="9.5703125" style="2" bestFit="1" customWidth="1"/>
    <col min="16137" max="16138" width="8.7109375" style="2" bestFit="1" customWidth="1"/>
    <col min="16139" max="16139" width="7.28515625" style="2" bestFit="1" customWidth="1"/>
    <col min="16140" max="16384" width="9.140625" style="2"/>
  </cols>
  <sheetData>
    <row r="1" spans="1:11" s="1" customFormat="1" ht="15.75" customHeight="1" x14ac:dyDescent="0.25">
      <c r="A1" s="45" t="s">
        <v>0</v>
      </c>
      <c r="B1" s="45"/>
      <c r="C1" s="45"/>
      <c r="D1" s="45"/>
      <c r="E1" s="45"/>
      <c r="F1" s="45"/>
      <c r="G1" s="45"/>
      <c r="H1" s="45"/>
      <c r="I1" s="45"/>
      <c r="J1" s="45"/>
      <c r="K1" s="46"/>
    </row>
    <row r="2" spans="1:11" ht="51.75" customHeight="1" x14ac:dyDescent="0.3">
      <c r="A2" s="47"/>
      <c r="B2" s="48"/>
      <c r="C2" s="48"/>
      <c r="D2" s="3"/>
      <c r="E2" s="49"/>
      <c r="F2" s="50"/>
      <c r="G2" s="50"/>
      <c r="H2" s="50"/>
      <c r="I2" s="51"/>
      <c r="J2" s="52"/>
      <c r="K2" s="48"/>
    </row>
    <row r="3" spans="1:11" ht="122.25" customHeight="1" x14ac:dyDescent="0.25">
      <c r="A3" s="53" t="s">
        <v>1</v>
      </c>
      <c r="B3" s="54"/>
      <c r="C3" s="54"/>
      <c r="D3" s="54"/>
      <c r="E3" s="54"/>
      <c r="F3" s="54"/>
      <c r="G3" s="54"/>
      <c r="H3" s="54"/>
      <c r="I3" s="54"/>
      <c r="J3" s="54"/>
      <c r="K3" s="55"/>
    </row>
    <row r="4" spans="1:11" ht="37.5" customHeight="1" x14ac:dyDescent="0.25">
      <c r="A4" s="43" t="s">
        <v>2</v>
      </c>
      <c r="B4" s="44"/>
      <c r="C4" s="44"/>
      <c r="D4" s="44"/>
      <c r="E4" s="44"/>
      <c r="F4" s="44"/>
      <c r="G4" s="44"/>
      <c r="H4" s="44"/>
      <c r="I4" s="44"/>
      <c r="J4" s="44"/>
      <c r="K4" s="44"/>
    </row>
    <row r="5" spans="1:11" ht="33.75" customHeight="1" x14ac:dyDescent="0.25">
      <c r="A5" s="62" t="s">
        <v>3</v>
      </c>
      <c r="B5" s="63"/>
      <c r="C5" s="63"/>
      <c r="D5" s="63"/>
      <c r="E5" s="63"/>
      <c r="F5" s="63"/>
      <c r="G5" s="63"/>
      <c r="H5" s="63"/>
      <c r="I5" s="63"/>
      <c r="J5" s="63"/>
      <c r="K5" s="63"/>
    </row>
    <row r="6" spans="1:11" ht="24.75" x14ac:dyDescent="0.25">
      <c r="A6" s="64" t="s">
        <v>118</v>
      </c>
      <c r="B6" s="65"/>
      <c r="C6" s="65"/>
      <c r="D6" s="65"/>
      <c r="E6" s="65"/>
      <c r="F6" s="65"/>
      <c r="G6" s="65"/>
      <c r="H6" s="65"/>
      <c r="I6" s="65"/>
      <c r="J6" s="65"/>
      <c r="K6" s="66"/>
    </row>
    <row r="7" spans="1:11" ht="6" customHeight="1" x14ac:dyDescent="0.25">
      <c r="A7" s="67"/>
      <c r="B7" s="68"/>
      <c r="C7" s="68"/>
      <c r="D7" s="68"/>
      <c r="E7" s="68"/>
      <c r="F7" s="68"/>
      <c r="G7" s="68"/>
      <c r="H7" s="68"/>
      <c r="I7" s="68"/>
      <c r="J7" s="68"/>
      <c r="K7" s="68"/>
    </row>
    <row r="8" spans="1:11" ht="135.75" customHeight="1" x14ac:dyDescent="0.25">
      <c r="A8" s="69" t="s">
        <v>4</v>
      </c>
      <c r="B8" s="70"/>
      <c r="C8" s="70"/>
      <c r="D8" s="70"/>
      <c r="E8" s="70"/>
      <c r="F8" s="70"/>
      <c r="G8" s="70"/>
      <c r="H8" s="70"/>
      <c r="I8" s="70"/>
      <c r="J8" s="70"/>
      <c r="K8" s="70"/>
    </row>
    <row r="9" spans="1:11" ht="66" customHeight="1" x14ac:dyDescent="0.25">
      <c r="A9" s="71" t="s">
        <v>5</v>
      </c>
      <c r="B9" s="71"/>
      <c r="C9" s="71"/>
      <c r="D9" s="71"/>
      <c r="E9" s="72"/>
      <c r="F9" s="72"/>
      <c r="G9" s="72"/>
      <c r="H9" s="72"/>
      <c r="I9" s="72"/>
      <c r="J9" s="68"/>
      <c r="K9" s="68"/>
    </row>
    <row r="10" spans="1:11" ht="35.450000000000003" customHeight="1" x14ac:dyDescent="0.25">
      <c r="A10" s="73" t="s">
        <v>6</v>
      </c>
      <c r="B10" s="73"/>
      <c r="C10" s="74"/>
      <c r="D10" s="74"/>
      <c r="E10" s="74"/>
      <c r="F10" s="74"/>
      <c r="G10" s="74"/>
      <c r="H10" s="74"/>
      <c r="I10" s="74"/>
      <c r="J10" s="68"/>
      <c r="K10" s="68"/>
    </row>
    <row r="11" spans="1:11" s="12" customFormat="1" ht="27" x14ac:dyDescent="0.25">
      <c r="A11" s="5" t="s">
        <v>7</v>
      </c>
      <c r="B11" s="5" t="s">
        <v>8</v>
      </c>
      <c r="C11" s="5" t="s">
        <v>9</v>
      </c>
      <c r="D11" s="6" t="s">
        <v>10</v>
      </c>
      <c r="E11" s="5" t="s">
        <v>11</v>
      </c>
      <c r="F11" s="7" t="s">
        <v>119</v>
      </c>
      <c r="G11" s="8" t="s">
        <v>12</v>
      </c>
      <c r="H11" s="9" t="s">
        <v>13</v>
      </c>
      <c r="I11" s="10" t="s">
        <v>14</v>
      </c>
      <c r="J11" s="10" t="s">
        <v>15</v>
      </c>
      <c r="K11" s="11" t="s">
        <v>16</v>
      </c>
    </row>
    <row r="12" spans="1:11" ht="33.75" x14ac:dyDescent="0.25">
      <c r="A12" s="13">
        <v>1</v>
      </c>
      <c r="B12" s="14" t="s">
        <v>17</v>
      </c>
      <c r="C12" s="13" t="s">
        <v>18</v>
      </c>
      <c r="D12" s="15" t="s">
        <v>19</v>
      </c>
      <c r="E12" s="16" t="s">
        <v>20</v>
      </c>
      <c r="F12" s="17">
        <v>1</v>
      </c>
      <c r="G12" s="18"/>
      <c r="H12" s="19">
        <f>F12*G12</f>
        <v>0</v>
      </c>
      <c r="I12" s="19">
        <f>H12*24%</f>
        <v>0</v>
      </c>
      <c r="J12" s="19">
        <f>H12+I12</f>
        <v>0</v>
      </c>
      <c r="K12" s="20" t="s">
        <v>21</v>
      </c>
    </row>
    <row r="13" spans="1:11" s="12" customFormat="1" ht="67.5" x14ac:dyDescent="0.25">
      <c r="A13" s="16">
        <v>2</v>
      </c>
      <c r="B13" s="14" t="s">
        <v>17</v>
      </c>
      <c r="C13" s="13" t="s">
        <v>22</v>
      </c>
      <c r="D13" s="15" t="s">
        <v>23</v>
      </c>
      <c r="E13" s="16" t="s">
        <v>20</v>
      </c>
      <c r="F13" s="17">
        <v>1</v>
      </c>
      <c r="G13" s="18"/>
      <c r="H13" s="19">
        <f t="shared" ref="H13:H59" si="0">F13*G13</f>
        <v>0</v>
      </c>
      <c r="I13" s="19">
        <f t="shared" ref="I13:I60" si="1">H13*24%</f>
        <v>0</v>
      </c>
      <c r="J13" s="19">
        <f t="shared" ref="J13:J60" si="2">H13+I13</f>
        <v>0</v>
      </c>
      <c r="K13" s="20" t="s">
        <v>21</v>
      </c>
    </row>
    <row r="14" spans="1:11" s="12" customFormat="1" ht="38.25" customHeight="1" x14ac:dyDescent="0.25">
      <c r="A14" s="13">
        <v>3</v>
      </c>
      <c r="B14" s="14" t="s">
        <v>17</v>
      </c>
      <c r="C14" s="13" t="s">
        <v>24</v>
      </c>
      <c r="D14" s="21" t="s">
        <v>25</v>
      </c>
      <c r="E14" s="16" t="s">
        <v>20</v>
      </c>
      <c r="F14" s="17">
        <v>5</v>
      </c>
      <c r="G14" s="18"/>
      <c r="H14" s="19">
        <f t="shared" si="0"/>
        <v>0</v>
      </c>
      <c r="I14" s="19">
        <f t="shared" si="1"/>
        <v>0</v>
      </c>
      <c r="J14" s="19">
        <f t="shared" si="2"/>
        <v>0</v>
      </c>
      <c r="K14" s="20" t="s">
        <v>21</v>
      </c>
    </row>
    <row r="15" spans="1:11" s="12" customFormat="1" ht="34.9" customHeight="1" x14ac:dyDescent="0.25">
      <c r="A15" s="16">
        <v>4</v>
      </c>
      <c r="B15" s="14" t="s">
        <v>17</v>
      </c>
      <c r="C15" s="22" t="s">
        <v>26</v>
      </c>
      <c r="D15" s="23" t="s">
        <v>27</v>
      </c>
      <c r="E15" s="16" t="s">
        <v>20</v>
      </c>
      <c r="F15" s="17">
        <v>1</v>
      </c>
      <c r="G15" s="18"/>
      <c r="H15" s="19">
        <f t="shared" si="0"/>
        <v>0</v>
      </c>
      <c r="I15" s="19">
        <f t="shared" si="1"/>
        <v>0</v>
      </c>
      <c r="J15" s="19">
        <f t="shared" si="2"/>
        <v>0</v>
      </c>
      <c r="K15" s="20" t="s">
        <v>21</v>
      </c>
    </row>
    <row r="16" spans="1:11" s="12" customFormat="1" ht="34.9" customHeight="1" x14ac:dyDescent="0.25">
      <c r="A16" s="13">
        <v>5</v>
      </c>
      <c r="B16" s="14" t="s">
        <v>17</v>
      </c>
      <c r="C16" s="22" t="s">
        <v>28</v>
      </c>
      <c r="D16" s="23" t="s">
        <v>29</v>
      </c>
      <c r="E16" s="16" t="s">
        <v>20</v>
      </c>
      <c r="F16" s="17">
        <v>10</v>
      </c>
      <c r="G16" s="18"/>
      <c r="H16" s="19">
        <f t="shared" si="0"/>
        <v>0</v>
      </c>
      <c r="I16" s="19">
        <f t="shared" si="1"/>
        <v>0</v>
      </c>
      <c r="J16" s="19">
        <f t="shared" si="2"/>
        <v>0</v>
      </c>
      <c r="K16" s="20" t="s">
        <v>21</v>
      </c>
    </row>
    <row r="17" spans="1:11" s="12" customFormat="1" ht="22.5" x14ac:dyDescent="0.25">
      <c r="A17" s="16">
        <v>6</v>
      </c>
      <c r="B17" s="14" t="s">
        <v>17</v>
      </c>
      <c r="C17" s="22" t="s">
        <v>30</v>
      </c>
      <c r="D17" s="23" t="s">
        <v>31</v>
      </c>
      <c r="E17" s="16" t="s">
        <v>20</v>
      </c>
      <c r="F17" s="17">
        <v>8</v>
      </c>
      <c r="G17" s="18"/>
      <c r="H17" s="19">
        <f t="shared" si="0"/>
        <v>0</v>
      </c>
      <c r="I17" s="19">
        <f t="shared" si="1"/>
        <v>0</v>
      </c>
      <c r="J17" s="19">
        <f t="shared" si="2"/>
        <v>0</v>
      </c>
      <c r="K17" s="20" t="s">
        <v>21</v>
      </c>
    </row>
    <row r="18" spans="1:11" s="12" customFormat="1" ht="34.9" customHeight="1" x14ac:dyDescent="0.25">
      <c r="A18" s="13">
        <v>7</v>
      </c>
      <c r="B18" s="24" t="s">
        <v>32</v>
      </c>
      <c r="C18" s="13" t="s">
        <v>33</v>
      </c>
      <c r="D18" s="21" t="s">
        <v>34</v>
      </c>
      <c r="E18" s="16" t="s">
        <v>20</v>
      </c>
      <c r="F18" s="17">
        <v>2</v>
      </c>
      <c r="G18" s="18"/>
      <c r="H18" s="19">
        <f t="shared" si="0"/>
        <v>0</v>
      </c>
      <c r="I18" s="19">
        <f t="shared" si="1"/>
        <v>0</v>
      </c>
      <c r="J18" s="19">
        <f t="shared" si="2"/>
        <v>0</v>
      </c>
      <c r="K18" s="20" t="s">
        <v>21</v>
      </c>
    </row>
    <row r="19" spans="1:11" s="12" customFormat="1" ht="45" x14ac:dyDescent="0.25">
      <c r="A19" s="16">
        <v>8</v>
      </c>
      <c r="B19" s="24" t="s">
        <v>32</v>
      </c>
      <c r="C19" s="13" t="s">
        <v>35</v>
      </c>
      <c r="D19" s="21" t="s">
        <v>120</v>
      </c>
      <c r="E19" s="16" t="s">
        <v>20</v>
      </c>
      <c r="F19" s="17">
        <v>5</v>
      </c>
      <c r="G19" s="18"/>
      <c r="H19" s="19">
        <f t="shared" si="0"/>
        <v>0</v>
      </c>
      <c r="I19" s="19">
        <f t="shared" si="1"/>
        <v>0</v>
      </c>
      <c r="J19" s="19">
        <f t="shared" si="2"/>
        <v>0</v>
      </c>
      <c r="K19" s="25" t="s">
        <v>121</v>
      </c>
    </row>
    <row r="20" spans="1:11" s="12" customFormat="1" ht="34.9" customHeight="1" x14ac:dyDescent="0.25">
      <c r="A20" s="13">
        <v>9</v>
      </c>
      <c r="B20" s="24" t="s">
        <v>32</v>
      </c>
      <c r="C20" s="22" t="s">
        <v>36</v>
      </c>
      <c r="D20" s="23" t="s">
        <v>37</v>
      </c>
      <c r="E20" s="16" t="s">
        <v>20</v>
      </c>
      <c r="F20" s="17">
        <v>2</v>
      </c>
      <c r="G20" s="18"/>
      <c r="H20" s="19">
        <f t="shared" si="0"/>
        <v>0</v>
      </c>
      <c r="I20" s="19">
        <f t="shared" si="1"/>
        <v>0</v>
      </c>
      <c r="J20" s="19">
        <f t="shared" si="2"/>
        <v>0</v>
      </c>
      <c r="K20" s="20" t="s">
        <v>21</v>
      </c>
    </row>
    <row r="21" spans="1:11" s="12" customFormat="1" ht="34.9" customHeight="1" x14ac:dyDescent="0.25">
      <c r="A21" s="16">
        <v>10</v>
      </c>
      <c r="B21" s="24" t="s">
        <v>32</v>
      </c>
      <c r="C21" s="22" t="s">
        <v>38</v>
      </c>
      <c r="D21" s="23" t="s">
        <v>39</v>
      </c>
      <c r="E21" s="16" t="s">
        <v>20</v>
      </c>
      <c r="F21" s="17">
        <v>2</v>
      </c>
      <c r="G21" s="18"/>
      <c r="H21" s="19">
        <f t="shared" si="0"/>
        <v>0</v>
      </c>
      <c r="I21" s="19">
        <f t="shared" si="1"/>
        <v>0</v>
      </c>
      <c r="J21" s="19">
        <f t="shared" si="2"/>
        <v>0</v>
      </c>
      <c r="K21" s="20" t="s">
        <v>21</v>
      </c>
    </row>
    <row r="22" spans="1:11" s="12" customFormat="1" ht="34.9" customHeight="1" x14ac:dyDescent="0.25">
      <c r="A22" s="13">
        <v>11</v>
      </c>
      <c r="B22" s="24" t="s">
        <v>32</v>
      </c>
      <c r="C22" s="13" t="s">
        <v>40</v>
      </c>
      <c r="D22" s="15" t="s">
        <v>41</v>
      </c>
      <c r="E22" s="16" t="s">
        <v>20</v>
      </c>
      <c r="F22" s="17">
        <v>2</v>
      </c>
      <c r="G22" s="18"/>
      <c r="H22" s="19">
        <f t="shared" si="0"/>
        <v>0</v>
      </c>
      <c r="I22" s="19">
        <f t="shared" si="1"/>
        <v>0</v>
      </c>
      <c r="J22" s="19">
        <f t="shared" si="2"/>
        <v>0</v>
      </c>
      <c r="K22" s="20" t="s">
        <v>21</v>
      </c>
    </row>
    <row r="23" spans="1:11" s="12" customFormat="1" ht="34.9" customHeight="1" x14ac:dyDescent="0.25">
      <c r="A23" s="16">
        <v>12</v>
      </c>
      <c r="B23" s="24" t="s">
        <v>32</v>
      </c>
      <c r="C23" s="22" t="s">
        <v>42</v>
      </c>
      <c r="D23" s="23" t="s">
        <v>43</v>
      </c>
      <c r="E23" s="16" t="s">
        <v>20</v>
      </c>
      <c r="F23" s="17">
        <v>1</v>
      </c>
      <c r="G23" s="18"/>
      <c r="H23" s="19">
        <f t="shared" si="0"/>
        <v>0</v>
      </c>
      <c r="I23" s="19">
        <f t="shared" si="1"/>
        <v>0</v>
      </c>
      <c r="J23" s="19">
        <f t="shared" si="2"/>
        <v>0</v>
      </c>
      <c r="K23" s="20" t="s">
        <v>21</v>
      </c>
    </row>
    <row r="24" spans="1:11" s="12" customFormat="1" ht="34.9" customHeight="1" x14ac:dyDescent="0.25">
      <c r="A24" s="13">
        <v>13</v>
      </c>
      <c r="B24" s="24" t="s">
        <v>32</v>
      </c>
      <c r="C24" s="22" t="s">
        <v>44</v>
      </c>
      <c r="D24" s="23" t="s">
        <v>45</v>
      </c>
      <c r="E24" s="16" t="s">
        <v>20</v>
      </c>
      <c r="F24" s="17">
        <v>1</v>
      </c>
      <c r="G24" s="18"/>
      <c r="H24" s="19">
        <f t="shared" si="0"/>
        <v>0</v>
      </c>
      <c r="I24" s="19">
        <f t="shared" si="1"/>
        <v>0</v>
      </c>
      <c r="J24" s="19">
        <f t="shared" si="2"/>
        <v>0</v>
      </c>
      <c r="K24" s="20" t="s">
        <v>21</v>
      </c>
    </row>
    <row r="25" spans="1:11" s="12" customFormat="1" ht="34.9" customHeight="1" x14ac:dyDescent="0.25">
      <c r="A25" s="16">
        <v>14</v>
      </c>
      <c r="B25" s="24" t="s">
        <v>32</v>
      </c>
      <c r="C25" s="22" t="s">
        <v>46</v>
      </c>
      <c r="D25" s="23" t="s">
        <v>47</v>
      </c>
      <c r="E25" s="16" t="s">
        <v>20</v>
      </c>
      <c r="F25" s="17">
        <v>1</v>
      </c>
      <c r="G25" s="18"/>
      <c r="H25" s="19">
        <f t="shared" si="0"/>
        <v>0</v>
      </c>
      <c r="I25" s="19">
        <f t="shared" si="1"/>
        <v>0</v>
      </c>
      <c r="J25" s="19">
        <f t="shared" si="2"/>
        <v>0</v>
      </c>
      <c r="K25" s="20" t="s">
        <v>21</v>
      </c>
    </row>
    <row r="26" spans="1:11" s="12" customFormat="1" ht="34.9" customHeight="1" x14ac:dyDescent="0.25">
      <c r="A26" s="13">
        <v>15</v>
      </c>
      <c r="B26" s="24" t="s">
        <v>32</v>
      </c>
      <c r="C26" s="22" t="s">
        <v>48</v>
      </c>
      <c r="D26" s="23" t="s">
        <v>49</v>
      </c>
      <c r="E26" s="16" t="s">
        <v>20</v>
      </c>
      <c r="F26" s="17">
        <v>4</v>
      </c>
      <c r="G26" s="18"/>
      <c r="H26" s="19">
        <f t="shared" si="0"/>
        <v>0</v>
      </c>
      <c r="I26" s="19">
        <f t="shared" si="1"/>
        <v>0</v>
      </c>
      <c r="J26" s="19">
        <f t="shared" si="2"/>
        <v>0</v>
      </c>
      <c r="K26" s="20" t="s">
        <v>21</v>
      </c>
    </row>
    <row r="27" spans="1:11" s="12" customFormat="1" ht="34.9" customHeight="1" x14ac:dyDescent="0.25">
      <c r="A27" s="16">
        <v>16</v>
      </c>
      <c r="B27" s="24" t="s">
        <v>32</v>
      </c>
      <c r="C27" s="22" t="s">
        <v>50</v>
      </c>
      <c r="D27" s="23" t="s">
        <v>51</v>
      </c>
      <c r="E27" s="16" t="s">
        <v>20</v>
      </c>
      <c r="F27" s="17">
        <v>3</v>
      </c>
      <c r="G27" s="18"/>
      <c r="H27" s="19">
        <f t="shared" si="0"/>
        <v>0</v>
      </c>
      <c r="I27" s="19">
        <f t="shared" si="1"/>
        <v>0</v>
      </c>
      <c r="J27" s="19">
        <f t="shared" si="2"/>
        <v>0</v>
      </c>
      <c r="K27" s="20" t="s">
        <v>21</v>
      </c>
    </row>
    <row r="28" spans="1:11" s="12" customFormat="1" ht="51" customHeight="1" x14ac:dyDescent="0.25">
      <c r="A28" s="13">
        <v>17</v>
      </c>
      <c r="B28" s="24" t="s">
        <v>32</v>
      </c>
      <c r="C28" s="22" t="s">
        <v>52</v>
      </c>
      <c r="D28" s="23" t="s">
        <v>53</v>
      </c>
      <c r="E28" s="16" t="s">
        <v>20</v>
      </c>
      <c r="F28" s="17">
        <v>3</v>
      </c>
      <c r="G28" s="18"/>
      <c r="H28" s="19">
        <f t="shared" si="0"/>
        <v>0</v>
      </c>
      <c r="I28" s="19">
        <f t="shared" si="1"/>
        <v>0</v>
      </c>
      <c r="J28" s="19">
        <f t="shared" si="2"/>
        <v>0</v>
      </c>
      <c r="K28" s="20" t="s">
        <v>21</v>
      </c>
    </row>
    <row r="29" spans="1:11" s="12" customFormat="1" ht="34.9" customHeight="1" x14ac:dyDescent="0.25">
      <c r="A29" s="16">
        <v>18</v>
      </c>
      <c r="B29" s="24" t="s">
        <v>32</v>
      </c>
      <c r="C29" s="22" t="s">
        <v>54</v>
      </c>
      <c r="D29" s="23" t="s">
        <v>55</v>
      </c>
      <c r="E29" s="16" t="s">
        <v>20</v>
      </c>
      <c r="F29" s="17">
        <v>4</v>
      </c>
      <c r="G29" s="18"/>
      <c r="H29" s="19">
        <f t="shared" si="0"/>
        <v>0</v>
      </c>
      <c r="I29" s="19">
        <f t="shared" si="1"/>
        <v>0</v>
      </c>
      <c r="J29" s="19">
        <f t="shared" si="2"/>
        <v>0</v>
      </c>
      <c r="K29" s="20" t="s">
        <v>21</v>
      </c>
    </row>
    <row r="30" spans="1:11" s="12" customFormat="1" ht="34.9" customHeight="1" x14ac:dyDescent="0.25">
      <c r="A30" s="13">
        <v>19</v>
      </c>
      <c r="B30" s="24" t="s">
        <v>32</v>
      </c>
      <c r="C30" s="22" t="s">
        <v>56</v>
      </c>
      <c r="D30" s="23" t="s">
        <v>57</v>
      </c>
      <c r="E30" s="16" t="s">
        <v>20</v>
      </c>
      <c r="F30" s="17">
        <v>2</v>
      </c>
      <c r="G30" s="18"/>
      <c r="H30" s="19">
        <f t="shared" si="0"/>
        <v>0</v>
      </c>
      <c r="I30" s="19">
        <f t="shared" si="1"/>
        <v>0</v>
      </c>
      <c r="J30" s="19">
        <f t="shared" si="2"/>
        <v>0</v>
      </c>
      <c r="K30" s="20" t="s">
        <v>21</v>
      </c>
    </row>
    <row r="31" spans="1:11" s="12" customFormat="1" ht="34.9" customHeight="1" x14ac:dyDescent="0.25">
      <c r="A31" s="16">
        <v>20</v>
      </c>
      <c r="B31" s="26" t="s">
        <v>58</v>
      </c>
      <c r="C31" s="22" t="s">
        <v>59</v>
      </c>
      <c r="D31" s="23" t="s">
        <v>60</v>
      </c>
      <c r="E31" s="16" t="s">
        <v>20</v>
      </c>
      <c r="F31" s="17">
        <v>3</v>
      </c>
      <c r="G31" s="18"/>
      <c r="H31" s="19">
        <f t="shared" si="0"/>
        <v>0</v>
      </c>
      <c r="I31" s="19">
        <f t="shared" si="1"/>
        <v>0</v>
      </c>
      <c r="J31" s="19">
        <f t="shared" si="2"/>
        <v>0</v>
      </c>
      <c r="K31" s="20" t="s">
        <v>21</v>
      </c>
    </row>
    <row r="32" spans="1:11" s="12" customFormat="1" ht="33.75" x14ac:dyDescent="0.25">
      <c r="A32" s="13">
        <v>21</v>
      </c>
      <c r="B32" s="26" t="s">
        <v>58</v>
      </c>
      <c r="C32" s="22" t="s">
        <v>61</v>
      </c>
      <c r="D32" s="23" t="s">
        <v>62</v>
      </c>
      <c r="E32" s="16" t="s">
        <v>20</v>
      </c>
      <c r="F32" s="17">
        <v>2</v>
      </c>
      <c r="G32" s="18"/>
      <c r="H32" s="19">
        <f t="shared" si="0"/>
        <v>0</v>
      </c>
      <c r="I32" s="19">
        <f t="shared" si="1"/>
        <v>0</v>
      </c>
      <c r="J32" s="19">
        <f t="shared" si="2"/>
        <v>0</v>
      </c>
      <c r="K32" s="20" t="s">
        <v>21</v>
      </c>
    </row>
    <row r="33" spans="1:11" s="12" customFormat="1" ht="22.5" x14ac:dyDescent="0.25">
      <c r="A33" s="16">
        <v>22</v>
      </c>
      <c r="B33" s="26" t="s">
        <v>58</v>
      </c>
      <c r="C33" s="22" t="s">
        <v>63</v>
      </c>
      <c r="D33" s="23" t="s">
        <v>64</v>
      </c>
      <c r="E33" s="16" t="s">
        <v>20</v>
      </c>
      <c r="F33" s="17">
        <v>1</v>
      </c>
      <c r="G33" s="18"/>
      <c r="H33" s="19">
        <f t="shared" si="0"/>
        <v>0</v>
      </c>
      <c r="I33" s="19">
        <f t="shared" si="1"/>
        <v>0</v>
      </c>
      <c r="J33" s="19">
        <f t="shared" si="2"/>
        <v>0</v>
      </c>
      <c r="K33" s="20" t="s">
        <v>21</v>
      </c>
    </row>
    <row r="34" spans="1:11" s="12" customFormat="1" ht="45" x14ac:dyDescent="0.25">
      <c r="A34" s="13">
        <v>23</v>
      </c>
      <c r="B34" s="26" t="s">
        <v>58</v>
      </c>
      <c r="C34" s="27" t="s">
        <v>65</v>
      </c>
      <c r="D34" s="23" t="s">
        <v>66</v>
      </c>
      <c r="E34" s="16" t="s">
        <v>20</v>
      </c>
      <c r="F34" s="17">
        <v>5</v>
      </c>
      <c r="G34" s="18"/>
      <c r="H34" s="19">
        <f t="shared" si="0"/>
        <v>0</v>
      </c>
      <c r="I34" s="19">
        <f t="shared" si="1"/>
        <v>0</v>
      </c>
      <c r="J34" s="19">
        <f t="shared" si="2"/>
        <v>0</v>
      </c>
      <c r="K34" s="20" t="s">
        <v>21</v>
      </c>
    </row>
    <row r="35" spans="1:11" s="12" customFormat="1" ht="34.9" customHeight="1" x14ac:dyDescent="0.25">
      <c r="A35" s="16">
        <v>24</v>
      </c>
      <c r="B35" s="26" t="s">
        <v>58</v>
      </c>
      <c r="C35" s="22" t="s">
        <v>67</v>
      </c>
      <c r="D35" s="23" t="s">
        <v>68</v>
      </c>
      <c r="E35" s="16" t="s">
        <v>20</v>
      </c>
      <c r="F35" s="17">
        <v>4</v>
      </c>
      <c r="G35" s="18"/>
      <c r="H35" s="19">
        <f t="shared" si="0"/>
        <v>0</v>
      </c>
      <c r="I35" s="19">
        <f t="shared" si="1"/>
        <v>0</v>
      </c>
      <c r="J35" s="19">
        <f t="shared" si="2"/>
        <v>0</v>
      </c>
      <c r="K35" s="20" t="s">
        <v>21</v>
      </c>
    </row>
    <row r="36" spans="1:11" s="12" customFormat="1" ht="42.6" customHeight="1" x14ac:dyDescent="0.25">
      <c r="A36" s="13">
        <v>25</v>
      </c>
      <c r="B36" s="26" t="s">
        <v>58</v>
      </c>
      <c r="C36" s="27" t="s">
        <v>69</v>
      </c>
      <c r="D36" s="23" t="s">
        <v>70</v>
      </c>
      <c r="E36" s="16" t="s">
        <v>20</v>
      </c>
      <c r="F36" s="17">
        <v>50</v>
      </c>
      <c r="G36" s="18"/>
      <c r="H36" s="19">
        <f t="shared" si="0"/>
        <v>0</v>
      </c>
      <c r="I36" s="19">
        <f t="shared" si="1"/>
        <v>0</v>
      </c>
      <c r="J36" s="19">
        <f t="shared" si="2"/>
        <v>0</v>
      </c>
      <c r="K36" s="20" t="s">
        <v>21</v>
      </c>
    </row>
    <row r="37" spans="1:11" s="12" customFormat="1" ht="34.9" customHeight="1" x14ac:dyDescent="0.25">
      <c r="A37" s="16">
        <v>26</v>
      </c>
      <c r="B37" s="26" t="s">
        <v>58</v>
      </c>
      <c r="C37" s="22" t="s">
        <v>71</v>
      </c>
      <c r="D37" s="23" t="s">
        <v>72</v>
      </c>
      <c r="E37" s="16" t="s">
        <v>20</v>
      </c>
      <c r="F37" s="17">
        <v>50</v>
      </c>
      <c r="G37" s="18"/>
      <c r="H37" s="19">
        <f t="shared" si="0"/>
        <v>0</v>
      </c>
      <c r="I37" s="19">
        <f t="shared" si="1"/>
        <v>0</v>
      </c>
      <c r="J37" s="19">
        <f t="shared" si="2"/>
        <v>0</v>
      </c>
      <c r="K37" s="20" t="s">
        <v>21</v>
      </c>
    </row>
    <row r="38" spans="1:11" s="12" customFormat="1" ht="34.9" customHeight="1" x14ac:dyDescent="0.25">
      <c r="A38" s="13">
        <v>27</v>
      </c>
      <c r="B38" s="26" t="s">
        <v>58</v>
      </c>
      <c r="C38" s="27" t="s">
        <v>73</v>
      </c>
      <c r="D38" s="23" t="s">
        <v>74</v>
      </c>
      <c r="E38" s="16" t="s">
        <v>20</v>
      </c>
      <c r="F38" s="17">
        <v>10</v>
      </c>
      <c r="G38" s="18"/>
      <c r="H38" s="19">
        <f t="shared" si="0"/>
        <v>0</v>
      </c>
      <c r="I38" s="19">
        <f t="shared" si="1"/>
        <v>0</v>
      </c>
      <c r="J38" s="19">
        <f t="shared" si="2"/>
        <v>0</v>
      </c>
      <c r="K38" s="20" t="s">
        <v>21</v>
      </c>
    </row>
    <row r="39" spans="1:11" s="12" customFormat="1" ht="34.9" customHeight="1" x14ac:dyDescent="0.25">
      <c r="A39" s="16">
        <v>28</v>
      </c>
      <c r="B39" s="26" t="s">
        <v>58</v>
      </c>
      <c r="C39" s="22" t="s">
        <v>75</v>
      </c>
      <c r="D39" s="23" t="s">
        <v>76</v>
      </c>
      <c r="E39" s="16" t="s">
        <v>20</v>
      </c>
      <c r="F39" s="17">
        <v>10</v>
      </c>
      <c r="G39" s="18"/>
      <c r="H39" s="19">
        <f t="shared" si="0"/>
        <v>0</v>
      </c>
      <c r="I39" s="19">
        <f t="shared" si="1"/>
        <v>0</v>
      </c>
      <c r="J39" s="19">
        <f t="shared" si="2"/>
        <v>0</v>
      </c>
      <c r="K39" s="20" t="s">
        <v>21</v>
      </c>
    </row>
    <row r="40" spans="1:11" s="12" customFormat="1" ht="34.9" customHeight="1" x14ac:dyDescent="0.25">
      <c r="A40" s="13">
        <v>29</v>
      </c>
      <c r="B40" s="26" t="s">
        <v>58</v>
      </c>
      <c r="C40" s="22" t="s">
        <v>77</v>
      </c>
      <c r="D40" s="23" t="s">
        <v>78</v>
      </c>
      <c r="E40" s="16" t="s">
        <v>20</v>
      </c>
      <c r="F40" s="17">
        <v>5</v>
      </c>
      <c r="G40" s="18"/>
      <c r="H40" s="19">
        <f t="shared" si="0"/>
        <v>0</v>
      </c>
      <c r="I40" s="19">
        <f t="shared" si="1"/>
        <v>0</v>
      </c>
      <c r="J40" s="19">
        <f t="shared" si="2"/>
        <v>0</v>
      </c>
      <c r="K40" s="20" t="s">
        <v>21</v>
      </c>
    </row>
    <row r="41" spans="1:11" s="12" customFormat="1" ht="34.9" customHeight="1" x14ac:dyDescent="0.25">
      <c r="A41" s="16">
        <v>30</v>
      </c>
      <c r="B41" s="26" t="s">
        <v>58</v>
      </c>
      <c r="C41" s="22" t="s">
        <v>79</v>
      </c>
      <c r="D41" s="23" t="s">
        <v>80</v>
      </c>
      <c r="E41" s="16" t="s">
        <v>20</v>
      </c>
      <c r="F41" s="17">
        <v>2</v>
      </c>
      <c r="G41" s="18"/>
      <c r="H41" s="19">
        <f t="shared" si="0"/>
        <v>0</v>
      </c>
      <c r="I41" s="19">
        <f t="shared" si="1"/>
        <v>0</v>
      </c>
      <c r="J41" s="19">
        <f t="shared" si="2"/>
        <v>0</v>
      </c>
      <c r="K41" s="20" t="s">
        <v>21</v>
      </c>
    </row>
    <row r="42" spans="1:11" s="12" customFormat="1" ht="34.9" customHeight="1" x14ac:dyDescent="0.25">
      <c r="A42" s="13">
        <v>31</v>
      </c>
      <c r="B42" s="26" t="s">
        <v>58</v>
      </c>
      <c r="C42" s="13" t="s">
        <v>81</v>
      </c>
      <c r="D42" s="23" t="s">
        <v>82</v>
      </c>
      <c r="E42" s="16" t="s">
        <v>20</v>
      </c>
      <c r="F42" s="17">
        <v>4</v>
      </c>
      <c r="G42" s="18"/>
      <c r="H42" s="19">
        <f t="shared" si="0"/>
        <v>0</v>
      </c>
      <c r="I42" s="19">
        <f t="shared" si="1"/>
        <v>0</v>
      </c>
      <c r="J42" s="19">
        <f t="shared" si="2"/>
        <v>0</v>
      </c>
      <c r="K42" s="20" t="s">
        <v>21</v>
      </c>
    </row>
    <row r="43" spans="1:11" s="12" customFormat="1" ht="34.9" customHeight="1" x14ac:dyDescent="0.25">
      <c r="A43" s="16">
        <v>32</v>
      </c>
      <c r="B43" s="26" t="s">
        <v>58</v>
      </c>
      <c r="C43" s="27" t="s">
        <v>83</v>
      </c>
      <c r="D43" s="23" t="s">
        <v>84</v>
      </c>
      <c r="E43" s="16" t="s">
        <v>20</v>
      </c>
      <c r="F43" s="17">
        <v>1</v>
      </c>
      <c r="G43" s="18"/>
      <c r="H43" s="19">
        <f t="shared" si="0"/>
        <v>0</v>
      </c>
      <c r="I43" s="19">
        <f t="shared" si="1"/>
        <v>0</v>
      </c>
      <c r="J43" s="19">
        <f t="shared" si="2"/>
        <v>0</v>
      </c>
      <c r="K43" s="20" t="s">
        <v>21</v>
      </c>
    </row>
    <row r="44" spans="1:11" s="12" customFormat="1" ht="43.15" customHeight="1" x14ac:dyDescent="0.25">
      <c r="A44" s="13">
        <v>33</v>
      </c>
      <c r="B44" s="26" t="s">
        <v>58</v>
      </c>
      <c r="C44" s="27" t="s">
        <v>85</v>
      </c>
      <c r="D44" s="23" t="s">
        <v>86</v>
      </c>
      <c r="E44" s="16" t="s">
        <v>20</v>
      </c>
      <c r="F44" s="17">
        <v>2</v>
      </c>
      <c r="G44" s="18"/>
      <c r="H44" s="19">
        <f t="shared" si="0"/>
        <v>0</v>
      </c>
      <c r="I44" s="19">
        <f t="shared" si="1"/>
        <v>0</v>
      </c>
      <c r="J44" s="19">
        <f t="shared" si="2"/>
        <v>0</v>
      </c>
      <c r="K44" s="20" t="s">
        <v>21</v>
      </c>
    </row>
    <row r="45" spans="1:11" s="12" customFormat="1" ht="34.15" customHeight="1" x14ac:dyDescent="0.25">
      <c r="A45" s="16">
        <v>34</v>
      </c>
      <c r="B45" s="26" t="s">
        <v>58</v>
      </c>
      <c r="C45" s="13" t="s">
        <v>87</v>
      </c>
      <c r="D45" s="21" t="s">
        <v>88</v>
      </c>
      <c r="E45" s="16" t="s">
        <v>20</v>
      </c>
      <c r="F45" s="17">
        <v>1</v>
      </c>
      <c r="G45" s="18"/>
      <c r="H45" s="19">
        <f t="shared" si="0"/>
        <v>0</v>
      </c>
      <c r="I45" s="19">
        <f t="shared" si="1"/>
        <v>0</v>
      </c>
      <c r="J45" s="19">
        <f t="shared" si="2"/>
        <v>0</v>
      </c>
      <c r="K45" s="20" t="s">
        <v>21</v>
      </c>
    </row>
    <row r="46" spans="1:11" s="12" customFormat="1" ht="45" x14ac:dyDescent="0.25">
      <c r="A46" s="13">
        <v>35</v>
      </c>
      <c r="B46" s="26" t="s">
        <v>58</v>
      </c>
      <c r="C46" s="22" t="s">
        <v>89</v>
      </c>
      <c r="D46" s="23" t="s">
        <v>90</v>
      </c>
      <c r="E46" s="16" t="s">
        <v>20</v>
      </c>
      <c r="F46" s="17">
        <v>18</v>
      </c>
      <c r="G46" s="18"/>
      <c r="H46" s="19">
        <f t="shared" si="0"/>
        <v>0</v>
      </c>
      <c r="I46" s="19">
        <f t="shared" si="1"/>
        <v>0</v>
      </c>
      <c r="J46" s="19">
        <f t="shared" si="2"/>
        <v>0</v>
      </c>
      <c r="K46" s="20" t="s">
        <v>21</v>
      </c>
    </row>
    <row r="47" spans="1:11" s="12" customFormat="1" ht="45" x14ac:dyDescent="0.25">
      <c r="A47" s="16">
        <v>36</v>
      </c>
      <c r="B47" s="26" t="s">
        <v>58</v>
      </c>
      <c r="C47" s="13" t="s">
        <v>91</v>
      </c>
      <c r="D47" s="21" t="s">
        <v>92</v>
      </c>
      <c r="E47" s="16" t="s">
        <v>20</v>
      </c>
      <c r="F47" s="17">
        <v>5</v>
      </c>
      <c r="G47" s="18"/>
      <c r="H47" s="19">
        <f t="shared" si="0"/>
        <v>0</v>
      </c>
      <c r="I47" s="19">
        <f t="shared" si="1"/>
        <v>0</v>
      </c>
      <c r="J47" s="19">
        <f t="shared" si="2"/>
        <v>0</v>
      </c>
      <c r="K47" s="20" t="s">
        <v>21</v>
      </c>
    </row>
    <row r="48" spans="1:11" s="12" customFormat="1" ht="34.9" customHeight="1" x14ac:dyDescent="0.25">
      <c r="A48" s="13">
        <v>37</v>
      </c>
      <c r="B48" s="26" t="s">
        <v>58</v>
      </c>
      <c r="C48" s="22" t="s">
        <v>93</v>
      </c>
      <c r="D48" s="23" t="s">
        <v>94</v>
      </c>
      <c r="E48" s="16" t="s">
        <v>20</v>
      </c>
      <c r="F48" s="17">
        <v>2</v>
      </c>
      <c r="G48" s="18"/>
      <c r="H48" s="19">
        <f t="shared" si="0"/>
        <v>0</v>
      </c>
      <c r="I48" s="19">
        <f t="shared" si="1"/>
        <v>0</v>
      </c>
      <c r="J48" s="19">
        <f t="shared" si="2"/>
        <v>0</v>
      </c>
      <c r="K48" s="20" t="s">
        <v>21</v>
      </c>
    </row>
    <row r="49" spans="1:11" s="12" customFormat="1" ht="45" customHeight="1" x14ac:dyDescent="0.25">
      <c r="A49" s="16">
        <v>38</v>
      </c>
      <c r="B49" s="26" t="s">
        <v>58</v>
      </c>
      <c r="C49" s="22" t="s">
        <v>95</v>
      </c>
      <c r="D49" s="23" t="s">
        <v>96</v>
      </c>
      <c r="E49" s="16" t="s">
        <v>20</v>
      </c>
      <c r="F49" s="17">
        <v>1</v>
      </c>
      <c r="G49" s="18"/>
      <c r="H49" s="19">
        <f t="shared" si="0"/>
        <v>0</v>
      </c>
      <c r="I49" s="19">
        <f t="shared" si="1"/>
        <v>0</v>
      </c>
      <c r="J49" s="19">
        <f t="shared" si="2"/>
        <v>0</v>
      </c>
      <c r="K49" s="20" t="s">
        <v>21</v>
      </c>
    </row>
    <row r="50" spans="1:11" s="12" customFormat="1" ht="34.9" customHeight="1" x14ac:dyDescent="0.25">
      <c r="A50" s="13">
        <v>39</v>
      </c>
      <c r="B50" s="26" t="s">
        <v>58</v>
      </c>
      <c r="C50" s="22" t="s">
        <v>97</v>
      </c>
      <c r="D50" s="23" t="s">
        <v>98</v>
      </c>
      <c r="E50" s="16" t="s">
        <v>20</v>
      </c>
      <c r="F50" s="17">
        <v>2</v>
      </c>
      <c r="G50" s="18"/>
      <c r="H50" s="19">
        <f t="shared" si="0"/>
        <v>0</v>
      </c>
      <c r="I50" s="19">
        <f t="shared" si="1"/>
        <v>0</v>
      </c>
      <c r="J50" s="19">
        <f t="shared" si="2"/>
        <v>0</v>
      </c>
      <c r="K50" s="20" t="s">
        <v>21</v>
      </c>
    </row>
    <row r="51" spans="1:11" s="12" customFormat="1" ht="33.75" x14ac:dyDescent="0.25">
      <c r="A51" s="16">
        <v>40</v>
      </c>
      <c r="B51" s="26" t="s">
        <v>58</v>
      </c>
      <c r="C51" s="22" t="s">
        <v>99</v>
      </c>
      <c r="D51" s="23" t="s">
        <v>100</v>
      </c>
      <c r="E51" s="16" t="s">
        <v>20</v>
      </c>
      <c r="F51" s="17">
        <v>3</v>
      </c>
      <c r="G51" s="18"/>
      <c r="H51" s="19">
        <f t="shared" si="0"/>
        <v>0</v>
      </c>
      <c r="I51" s="19">
        <f t="shared" si="1"/>
        <v>0</v>
      </c>
      <c r="J51" s="19">
        <f t="shared" si="2"/>
        <v>0</v>
      </c>
      <c r="K51" s="20" t="s">
        <v>21</v>
      </c>
    </row>
    <row r="52" spans="1:11" s="12" customFormat="1" ht="34.9" customHeight="1" x14ac:dyDescent="0.25">
      <c r="A52" s="13">
        <v>41</v>
      </c>
      <c r="B52" s="26" t="s">
        <v>58</v>
      </c>
      <c r="C52" s="27" t="s">
        <v>101</v>
      </c>
      <c r="D52" s="23" t="s">
        <v>102</v>
      </c>
      <c r="E52" s="16" t="s">
        <v>20</v>
      </c>
      <c r="F52" s="17">
        <v>20</v>
      </c>
      <c r="G52" s="18"/>
      <c r="H52" s="19">
        <f t="shared" si="0"/>
        <v>0</v>
      </c>
      <c r="I52" s="19">
        <f t="shared" si="1"/>
        <v>0</v>
      </c>
      <c r="J52" s="19">
        <f t="shared" si="2"/>
        <v>0</v>
      </c>
      <c r="K52" s="20" t="s">
        <v>21</v>
      </c>
    </row>
    <row r="53" spans="1:11" s="12" customFormat="1" ht="34.9" customHeight="1" x14ac:dyDescent="0.25">
      <c r="A53" s="16">
        <v>42</v>
      </c>
      <c r="B53" s="26" t="s">
        <v>58</v>
      </c>
      <c r="C53" s="27" t="s">
        <v>103</v>
      </c>
      <c r="D53" s="23" t="s">
        <v>104</v>
      </c>
      <c r="E53" s="16" t="s">
        <v>20</v>
      </c>
      <c r="F53" s="17">
        <v>2</v>
      </c>
      <c r="G53" s="18"/>
      <c r="H53" s="19">
        <f t="shared" si="0"/>
        <v>0</v>
      </c>
      <c r="I53" s="19">
        <f t="shared" si="1"/>
        <v>0</v>
      </c>
      <c r="J53" s="19">
        <f t="shared" si="2"/>
        <v>0</v>
      </c>
      <c r="K53" s="20" t="s">
        <v>21</v>
      </c>
    </row>
    <row r="54" spans="1:11" s="12" customFormat="1" ht="34.9" customHeight="1" x14ac:dyDescent="0.25">
      <c r="A54" s="13">
        <v>43</v>
      </c>
      <c r="B54" s="26" t="s">
        <v>58</v>
      </c>
      <c r="C54" s="27" t="s">
        <v>105</v>
      </c>
      <c r="D54" s="23" t="s">
        <v>106</v>
      </c>
      <c r="E54" s="16" t="s">
        <v>20</v>
      </c>
      <c r="F54" s="17">
        <v>1</v>
      </c>
      <c r="G54" s="18"/>
      <c r="H54" s="19">
        <f t="shared" si="0"/>
        <v>0</v>
      </c>
      <c r="I54" s="19">
        <f t="shared" si="1"/>
        <v>0</v>
      </c>
      <c r="J54" s="19">
        <f t="shared" si="2"/>
        <v>0</v>
      </c>
      <c r="K54" s="20" t="s">
        <v>21</v>
      </c>
    </row>
    <row r="55" spans="1:11" s="12" customFormat="1" ht="34.9" customHeight="1" x14ac:dyDescent="0.25">
      <c r="A55" s="16">
        <v>44</v>
      </c>
      <c r="B55" s="26" t="s">
        <v>58</v>
      </c>
      <c r="C55" s="27" t="s">
        <v>107</v>
      </c>
      <c r="D55" s="23" t="s">
        <v>108</v>
      </c>
      <c r="E55" s="16" t="s">
        <v>20</v>
      </c>
      <c r="F55" s="17">
        <v>2</v>
      </c>
      <c r="G55" s="18"/>
      <c r="H55" s="19">
        <f t="shared" si="0"/>
        <v>0</v>
      </c>
      <c r="I55" s="19">
        <f t="shared" si="1"/>
        <v>0</v>
      </c>
      <c r="J55" s="19">
        <f t="shared" si="2"/>
        <v>0</v>
      </c>
      <c r="K55" s="20" t="s">
        <v>21</v>
      </c>
    </row>
    <row r="56" spans="1:11" s="12" customFormat="1" ht="34.9" customHeight="1" x14ac:dyDescent="0.25">
      <c r="A56" s="13">
        <v>45</v>
      </c>
      <c r="B56" s="26" t="s">
        <v>58</v>
      </c>
      <c r="C56" s="28" t="s">
        <v>109</v>
      </c>
      <c r="D56" s="29" t="s">
        <v>110</v>
      </c>
      <c r="E56" s="16" t="s">
        <v>20</v>
      </c>
      <c r="F56" s="17">
        <v>2</v>
      </c>
      <c r="G56" s="18"/>
      <c r="H56" s="19">
        <f t="shared" si="0"/>
        <v>0</v>
      </c>
      <c r="I56" s="19">
        <f t="shared" si="1"/>
        <v>0</v>
      </c>
      <c r="J56" s="19">
        <f t="shared" si="2"/>
        <v>0</v>
      </c>
      <c r="K56" s="20" t="s">
        <v>21</v>
      </c>
    </row>
    <row r="57" spans="1:11" s="12" customFormat="1" ht="34.9" customHeight="1" x14ac:dyDescent="0.25">
      <c r="A57" s="16">
        <v>46</v>
      </c>
      <c r="B57" s="26" t="s">
        <v>58</v>
      </c>
      <c r="C57" s="28" t="s">
        <v>111</v>
      </c>
      <c r="D57" s="29" t="s">
        <v>112</v>
      </c>
      <c r="E57" s="16" t="s">
        <v>20</v>
      </c>
      <c r="F57" s="17">
        <v>2</v>
      </c>
      <c r="G57" s="18"/>
      <c r="H57" s="19">
        <f t="shared" si="0"/>
        <v>0</v>
      </c>
      <c r="I57" s="19">
        <f t="shared" si="1"/>
        <v>0</v>
      </c>
      <c r="J57" s="19">
        <f t="shared" si="2"/>
        <v>0</v>
      </c>
      <c r="K57" s="20" t="s">
        <v>21</v>
      </c>
    </row>
    <row r="58" spans="1:11" s="12" customFormat="1" ht="34.9" customHeight="1" x14ac:dyDescent="0.25">
      <c r="A58" s="13">
        <v>47</v>
      </c>
      <c r="B58" s="26" t="s">
        <v>58</v>
      </c>
      <c r="C58" s="28" t="s">
        <v>113</v>
      </c>
      <c r="D58" s="29" t="s">
        <v>114</v>
      </c>
      <c r="E58" s="16" t="s">
        <v>20</v>
      </c>
      <c r="F58" s="17">
        <v>2</v>
      </c>
      <c r="G58" s="18"/>
      <c r="H58" s="19">
        <f t="shared" si="0"/>
        <v>0</v>
      </c>
      <c r="I58" s="19">
        <f t="shared" si="1"/>
        <v>0</v>
      </c>
      <c r="J58" s="19">
        <f t="shared" si="2"/>
        <v>0</v>
      </c>
      <c r="K58" s="20" t="s">
        <v>21</v>
      </c>
    </row>
    <row r="59" spans="1:11" s="12" customFormat="1" ht="34.9" customHeight="1" x14ac:dyDescent="0.25">
      <c r="A59" s="16">
        <v>48</v>
      </c>
      <c r="B59" s="26" t="s">
        <v>58</v>
      </c>
      <c r="C59" s="28" t="s">
        <v>115</v>
      </c>
      <c r="D59" s="29" t="s">
        <v>116</v>
      </c>
      <c r="E59" s="16" t="s">
        <v>20</v>
      </c>
      <c r="F59" s="17">
        <v>1</v>
      </c>
      <c r="G59" s="18"/>
      <c r="H59" s="19">
        <f t="shared" si="0"/>
        <v>0</v>
      </c>
      <c r="I59" s="19">
        <f t="shared" si="1"/>
        <v>0</v>
      </c>
      <c r="J59" s="19">
        <f t="shared" si="2"/>
        <v>0</v>
      </c>
      <c r="K59" s="20" t="s">
        <v>21</v>
      </c>
    </row>
    <row r="60" spans="1:11" s="12" customFormat="1" ht="24" customHeight="1" x14ac:dyDescent="0.25">
      <c r="A60" s="59" t="s">
        <v>117</v>
      </c>
      <c r="B60" s="59"/>
      <c r="C60" s="59"/>
      <c r="D60" s="59"/>
      <c r="E60" s="59"/>
      <c r="F60" s="30">
        <f>SUM(F12:F59)</f>
        <v>271</v>
      </c>
      <c r="G60" s="31"/>
      <c r="H60" s="32">
        <f>SUM(H12:H59)</f>
        <v>0</v>
      </c>
      <c r="I60" s="32">
        <f t="shared" si="1"/>
        <v>0</v>
      </c>
      <c r="J60" s="32">
        <f t="shared" si="2"/>
        <v>0</v>
      </c>
      <c r="K60" s="31"/>
    </row>
    <row r="61" spans="1:11" s="12" customFormat="1" ht="4.9000000000000004" customHeight="1" x14ac:dyDescent="0.25">
      <c r="A61" s="60"/>
      <c r="B61" s="61"/>
      <c r="C61" s="61"/>
      <c r="D61" s="61"/>
      <c r="E61" s="61"/>
      <c r="F61" s="61"/>
      <c r="G61" s="61"/>
      <c r="H61" s="61"/>
      <c r="I61" s="61"/>
      <c r="J61" s="61"/>
      <c r="K61" s="61"/>
    </row>
    <row r="62" spans="1:11" x14ac:dyDescent="0.25">
      <c r="A62" s="33"/>
      <c r="B62" s="33"/>
      <c r="C62" s="34"/>
      <c r="D62" s="35"/>
      <c r="E62" s="4"/>
      <c r="F62" s="36"/>
      <c r="G62" s="37"/>
      <c r="H62" s="37"/>
      <c r="I62" s="37"/>
      <c r="J62" s="37"/>
      <c r="K62" s="37"/>
    </row>
    <row r="65" spans="1:10" customFormat="1" ht="24.75" customHeight="1" x14ac:dyDescent="0.3">
      <c r="A65" s="38"/>
      <c r="B65" s="56" t="s">
        <v>122</v>
      </c>
      <c r="C65" s="57"/>
      <c r="D65" s="57"/>
      <c r="E65" s="57"/>
      <c r="F65" s="58"/>
      <c r="G65" s="58"/>
      <c r="H65" s="58"/>
      <c r="I65" s="58"/>
      <c r="J65" s="58"/>
    </row>
  </sheetData>
  <mergeCells count="15">
    <mergeCell ref="B65:J65"/>
    <mergeCell ref="A60:E60"/>
    <mergeCell ref="A61:K61"/>
    <mergeCell ref="A5:K5"/>
    <mergeCell ref="A6:K6"/>
    <mergeCell ref="A7:K7"/>
    <mergeCell ref="A8:K8"/>
    <mergeCell ref="A9:K9"/>
    <mergeCell ref="A10:K10"/>
    <mergeCell ref="A4:K4"/>
    <mergeCell ref="A1:K1"/>
    <mergeCell ref="A2:C2"/>
    <mergeCell ref="E2:H2"/>
    <mergeCell ref="I2:K2"/>
    <mergeCell ref="A3:K3"/>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2023-02-28T04:43:17Z</cp:lastPrinted>
  <dcterms:created xsi:type="dcterms:W3CDTF">2023-02-24T05:55:45Z</dcterms:created>
  <dcterms:modified xsi:type="dcterms:W3CDTF">2023-03-16T06:04:57Z</dcterms:modified>
</cp:coreProperties>
</file>