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ΔΙΑΓΩΝΙΣΜΟΙ 2024\ΑΝΟΙΚΤΟΙ\1.ΑΠΟ 30.000 ΕΩΣ 300000\4_ΜΕΛΑΝΙΑ_ΤΟΝΕΡ\3_Προκηρυξη_Διακηρυξη_Μελετη\"/>
    </mc:Choice>
  </mc:AlternateContent>
  <xr:revisionPtr revIDLastSave="0" documentId="13_ncr:1_{D2AD8ED3-A01E-44D0-B52D-2B8080C0AE21}" xr6:coauthVersionLast="47" xr6:coauthVersionMax="47" xr10:uidLastSave="{00000000-0000-0000-0000-000000000000}"/>
  <bookViews>
    <workbookView xWindow="-120" yWindow="-120" windowWidth="29040" windowHeight="15840" xr2:uid="{D12C4B51-52B5-4753-A50E-FA07DFD9FFB1}"/>
  </bookViews>
  <sheets>
    <sheet name="ΠΡΟΫΠΟΛΟΓΙΣΜΟΣ_ΕΙΔΟΣ (2)" sheetId="6" r:id="rId1"/>
  </sheets>
  <definedNames>
    <definedName name="_xlnm._FilterDatabase" localSheetId="0" hidden="1">'ΠΡΟΫΠΟΛΟΓΙΣΜΟΣ_ΕΙΔΟΣ (2)'!$A$2:$J$2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4" i="6" l="1"/>
  <c r="F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144" i="6" l="1"/>
  <c r="I3" i="6"/>
  <c r="I4" i="6"/>
  <c r="J4" i="6" s="1"/>
  <c r="I5" i="6"/>
  <c r="J5" i="6" s="1"/>
  <c r="I6" i="6"/>
  <c r="J6" i="6" s="1"/>
  <c r="I7" i="6"/>
  <c r="J7" i="6" s="1"/>
  <c r="I8" i="6"/>
  <c r="J8" i="6" s="1"/>
  <c r="I9" i="6"/>
  <c r="J9" i="6" s="1"/>
  <c r="I10" i="6"/>
  <c r="J10" i="6" s="1"/>
  <c r="I11" i="6"/>
  <c r="J11" i="6" s="1"/>
  <c r="I12" i="6"/>
  <c r="J12" i="6" s="1"/>
  <c r="I13" i="6"/>
  <c r="J13" i="6" s="1"/>
  <c r="I14" i="6"/>
  <c r="J14" i="6" s="1"/>
  <c r="I15" i="6"/>
  <c r="J15" i="6" s="1"/>
  <c r="I16" i="6"/>
  <c r="J16" i="6" s="1"/>
  <c r="I17" i="6"/>
  <c r="J17" i="6" s="1"/>
  <c r="I18" i="6"/>
  <c r="J18" i="6" s="1"/>
  <c r="I19" i="6"/>
  <c r="J19" i="6" s="1"/>
  <c r="I20" i="6"/>
  <c r="J20" i="6" s="1"/>
  <c r="I21" i="6"/>
  <c r="J21" i="6" s="1"/>
  <c r="I22" i="6"/>
  <c r="J22" i="6" s="1"/>
  <c r="I23" i="6"/>
  <c r="J23" i="6" s="1"/>
  <c r="I24" i="6"/>
  <c r="J24" i="6" s="1"/>
  <c r="I25" i="6"/>
  <c r="J25" i="6" s="1"/>
  <c r="I26" i="6"/>
  <c r="J26" i="6" s="1"/>
  <c r="I27" i="6"/>
  <c r="J27" i="6" s="1"/>
  <c r="I28" i="6"/>
  <c r="J28" i="6" s="1"/>
  <c r="I29" i="6"/>
  <c r="J29" i="6" s="1"/>
  <c r="I30" i="6"/>
  <c r="J30" i="6" s="1"/>
  <c r="I31" i="6"/>
  <c r="J31" i="6" s="1"/>
  <c r="I32" i="6"/>
  <c r="J32" i="6" s="1"/>
  <c r="I33" i="6"/>
  <c r="J33" i="6" s="1"/>
  <c r="I34" i="6"/>
  <c r="J34" i="6" s="1"/>
  <c r="I35" i="6"/>
  <c r="J35" i="6" s="1"/>
  <c r="I36" i="6"/>
  <c r="J36" i="6" s="1"/>
  <c r="I37" i="6"/>
  <c r="J37" i="6" s="1"/>
  <c r="I38" i="6"/>
  <c r="J38" i="6" s="1"/>
  <c r="I39" i="6"/>
  <c r="J39" i="6" s="1"/>
  <c r="I40" i="6"/>
  <c r="J40" i="6" s="1"/>
  <c r="I41" i="6"/>
  <c r="J41" i="6" s="1"/>
  <c r="I42" i="6"/>
  <c r="J42" i="6" s="1"/>
  <c r="I43" i="6"/>
  <c r="J43" i="6" s="1"/>
  <c r="I44" i="6"/>
  <c r="J44" i="6" s="1"/>
  <c r="I45" i="6"/>
  <c r="J45" i="6" s="1"/>
  <c r="I46" i="6"/>
  <c r="J46" i="6" s="1"/>
  <c r="I47" i="6"/>
  <c r="J47" i="6" s="1"/>
  <c r="I48" i="6"/>
  <c r="J48" i="6" s="1"/>
  <c r="I49" i="6"/>
  <c r="J49" i="6" s="1"/>
  <c r="I50" i="6"/>
  <c r="J50" i="6" s="1"/>
  <c r="I51" i="6"/>
  <c r="J51" i="6" s="1"/>
  <c r="I52" i="6"/>
  <c r="J52" i="6" s="1"/>
  <c r="I53" i="6"/>
  <c r="J53" i="6" s="1"/>
  <c r="I54" i="6"/>
  <c r="J54" i="6" s="1"/>
  <c r="I55" i="6"/>
  <c r="J55" i="6" s="1"/>
  <c r="I56" i="6"/>
  <c r="J56" i="6" s="1"/>
  <c r="I57" i="6"/>
  <c r="J57" i="6" s="1"/>
  <c r="I58" i="6"/>
  <c r="J58" i="6" s="1"/>
  <c r="I59" i="6"/>
  <c r="J59" i="6" s="1"/>
  <c r="I60" i="6"/>
  <c r="J60" i="6" s="1"/>
  <c r="I61" i="6"/>
  <c r="J61" i="6" s="1"/>
  <c r="I62" i="6"/>
  <c r="J62" i="6" s="1"/>
  <c r="I63" i="6"/>
  <c r="J63" i="6" s="1"/>
  <c r="I64" i="6"/>
  <c r="J64" i="6" s="1"/>
  <c r="I65" i="6"/>
  <c r="J65" i="6" s="1"/>
  <c r="I66" i="6"/>
  <c r="J66" i="6" s="1"/>
  <c r="I67" i="6"/>
  <c r="J67" i="6" s="1"/>
  <c r="I68" i="6"/>
  <c r="J68" i="6" s="1"/>
  <c r="I69" i="6"/>
  <c r="J69" i="6" s="1"/>
  <c r="I70" i="6"/>
  <c r="J70" i="6" s="1"/>
  <c r="I71" i="6"/>
  <c r="J71" i="6" s="1"/>
  <c r="I72" i="6"/>
  <c r="J72" i="6" s="1"/>
  <c r="I73" i="6"/>
  <c r="J73" i="6" s="1"/>
  <c r="I74" i="6"/>
  <c r="J74" i="6" s="1"/>
  <c r="I75" i="6"/>
  <c r="J75" i="6" s="1"/>
  <c r="I76" i="6"/>
  <c r="J76" i="6" s="1"/>
  <c r="I77" i="6"/>
  <c r="J77" i="6" s="1"/>
  <c r="I78" i="6"/>
  <c r="J78" i="6" s="1"/>
  <c r="I79" i="6"/>
  <c r="J79" i="6" s="1"/>
  <c r="I80" i="6"/>
  <c r="J80" i="6" s="1"/>
  <c r="I81" i="6"/>
  <c r="J81" i="6" s="1"/>
  <c r="I82" i="6"/>
  <c r="J82" i="6" s="1"/>
  <c r="I83" i="6"/>
  <c r="J83" i="6" s="1"/>
  <c r="I84" i="6"/>
  <c r="J84" i="6" s="1"/>
  <c r="I85" i="6"/>
  <c r="J85" i="6" s="1"/>
  <c r="I86" i="6"/>
  <c r="J86" i="6" s="1"/>
  <c r="I87" i="6"/>
  <c r="J87" i="6" s="1"/>
  <c r="I88" i="6"/>
  <c r="J88" i="6" s="1"/>
  <c r="I89" i="6"/>
  <c r="J89" i="6" s="1"/>
  <c r="I90" i="6"/>
  <c r="J90" i="6" s="1"/>
  <c r="I91" i="6"/>
  <c r="J91" i="6" s="1"/>
  <c r="I92" i="6"/>
  <c r="J92" i="6" s="1"/>
  <c r="I93" i="6"/>
  <c r="J93" i="6" s="1"/>
  <c r="I94" i="6"/>
  <c r="J94" i="6" s="1"/>
  <c r="I95" i="6"/>
  <c r="J95" i="6" s="1"/>
  <c r="I96" i="6"/>
  <c r="J96" i="6" s="1"/>
  <c r="I97" i="6"/>
  <c r="J97" i="6" s="1"/>
  <c r="I98" i="6"/>
  <c r="J98" i="6" s="1"/>
  <c r="I99" i="6"/>
  <c r="J99" i="6" s="1"/>
  <c r="I100" i="6"/>
  <c r="J100" i="6" s="1"/>
  <c r="I101" i="6"/>
  <c r="J101" i="6" s="1"/>
  <c r="I102" i="6"/>
  <c r="J102" i="6" s="1"/>
  <c r="I103" i="6"/>
  <c r="J103" i="6" s="1"/>
  <c r="I104" i="6"/>
  <c r="J104" i="6" s="1"/>
  <c r="I105" i="6"/>
  <c r="J105" i="6" s="1"/>
  <c r="I106" i="6"/>
  <c r="J106" i="6" s="1"/>
  <c r="I107" i="6"/>
  <c r="J107" i="6" s="1"/>
  <c r="I108" i="6"/>
  <c r="J108" i="6" s="1"/>
  <c r="I109" i="6"/>
  <c r="J109" i="6" s="1"/>
  <c r="I110" i="6"/>
  <c r="J110" i="6" s="1"/>
  <c r="I111" i="6"/>
  <c r="J111" i="6" s="1"/>
  <c r="I112" i="6"/>
  <c r="J112" i="6" s="1"/>
  <c r="I113" i="6"/>
  <c r="J113" i="6" s="1"/>
  <c r="I114" i="6"/>
  <c r="J114" i="6" s="1"/>
  <c r="I115" i="6"/>
  <c r="J115" i="6" s="1"/>
  <c r="I116" i="6"/>
  <c r="J116" i="6" s="1"/>
  <c r="I117" i="6"/>
  <c r="J117" i="6" s="1"/>
  <c r="I118" i="6"/>
  <c r="J118" i="6" s="1"/>
  <c r="I119" i="6"/>
  <c r="J119" i="6" s="1"/>
  <c r="I120" i="6"/>
  <c r="J120" i="6" s="1"/>
  <c r="I121" i="6"/>
  <c r="J121" i="6" s="1"/>
  <c r="I122" i="6"/>
  <c r="J122" i="6" s="1"/>
  <c r="I123" i="6"/>
  <c r="J123" i="6" s="1"/>
  <c r="I124" i="6"/>
  <c r="J124" i="6" s="1"/>
  <c r="I125" i="6"/>
  <c r="J125" i="6" s="1"/>
  <c r="I126" i="6"/>
  <c r="J126" i="6" s="1"/>
  <c r="I127" i="6"/>
  <c r="J127" i="6" s="1"/>
  <c r="I128" i="6"/>
  <c r="J128" i="6" s="1"/>
  <c r="I129" i="6"/>
  <c r="J129" i="6" s="1"/>
  <c r="I130" i="6"/>
  <c r="J130" i="6" s="1"/>
  <c r="I131" i="6"/>
  <c r="J131" i="6" s="1"/>
  <c r="I132" i="6"/>
  <c r="J132" i="6" s="1"/>
  <c r="I133" i="6"/>
  <c r="J133" i="6" s="1"/>
  <c r="I134" i="6"/>
  <c r="J134" i="6" s="1"/>
  <c r="I135" i="6"/>
  <c r="J135" i="6" s="1"/>
  <c r="I136" i="6"/>
  <c r="J136" i="6" s="1"/>
  <c r="I137" i="6"/>
  <c r="J137" i="6" s="1"/>
  <c r="I138" i="6"/>
  <c r="J138" i="6" s="1"/>
  <c r="I139" i="6"/>
  <c r="J139" i="6" s="1"/>
  <c r="I140" i="6"/>
  <c r="J140" i="6" s="1"/>
  <c r="I141" i="6"/>
  <c r="J141" i="6" s="1"/>
  <c r="I142" i="6"/>
  <c r="J142" i="6" s="1"/>
  <c r="I143" i="6"/>
  <c r="J143" i="6" s="1"/>
  <c r="I144" i="6" l="1"/>
  <c r="J3" i="6"/>
  <c r="J144" i="6" s="1"/>
</calcChain>
</file>

<file path=xl/sharedStrings.xml><?xml version="1.0" encoding="utf-8"?>
<sst xmlns="http://schemas.openxmlformats.org/spreadsheetml/2006/main" count="574" uniqueCount="298">
  <si>
    <t>30192110-5</t>
  </si>
  <si>
    <t>25.050-0020</t>
  </si>
  <si>
    <t>Μελάνι εκτυπωτή HP No 45 (51645A) μαύρο 42ml</t>
  </si>
  <si>
    <t>Τεμάχια</t>
  </si>
  <si>
    <t>25.050-0021</t>
  </si>
  <si>
    <t>30125110-5</t>
  </si>
  <si>
    <t>25.050-0303</t>
  </si>
  <si>
    <t>Τόνερ εκτυπωτή HP 53A P2014, P2015,N,DN Q7553A Αριθμός Σελίδων 3.000</t>
  </si>
  <si>
    <t>25.050-0346</t>
  </si>
  <si>
    <t>Τόνερ Lexmark Cyan X560A2CG, 4K Pgs</t>
  </si>
  <si>
    <t>25.050-0360</t>
  </si>
  <si>
    <t>Τόνερ CANON RUNNER  IR-2520/2525/2530 TNR (C-EXV33) 2785B002 146</t>
  </si>
  <si>
    <t>30125120-8</t>
  </si>
  <si>
    <t>25.050-0588</t>
  </si>
  <si>
    <t>Τόνερ SAMSUNG ML-3310/3710 SCX 4833 HC PRINT CRTR (D205L) (MLT-D205L/ELS) 5000pgs</t>
  </si>
  <si>
    <t>25.050-0595</t>
  </si>
  <si>
    <t>Τόνερ LEXMARK MX 310 dn Πολυμηχάνημα  60F2000 MX310/MX410/MX510, 2,5K Pages</t>
  </si>
  <si>
    <t>25.050-0605</t>
  </si>
  <si>
    <t>25.050-0606</t>
  </si>
  <si>
    <t>Τόνερ OKI ES 4131/ES4161MFP/ES4191MFP 12.000 pages</t>
  </si>
  <si>
    <t>25.050-0637</t>
  </si>
  <si>
    <t>Τόνερ RICOH Aficio MP 2501, black 9000pgs 841769</t>
  </si>
  <si>
    <t>25.050-0642</t>
  </si>
  <si>
    <t>Τόνερ Cartridge SHARP  MX-23GTBA black σελίδες 18.000</t>
  </si>
  <si>
    <t>25.050-0648</t>
  </si>
  <si>
    <t>Τόνερ cartridge ΟΚΙ   ES-7131DNW 45460502 σελίδες 36.000</t>
  </si>
  <si>
    <t>25.050-0669</t>
  </si>
  <si>
    <t>Τόνερ ΟΚΙ C531DN COLOURED CYAN 44469706 2000 pages</t>
  </si>
  <si>
    <t>25.050-0670</t>
  </si>
  <si>
    <t>Τόνερ ΟΚΙ C531DN COLOURED MAGENTA 44469705 2000 pages</t>
  </si>
  <si>
    <t>25.050-0671</t>
  </si>
  <si>
    <t>Τόνερ ΟΚΙ C531DN COLOURED  BLACK 44469803 3500 pages</t>
  </si>
  <si>
    <t>25.050-0694</t>
  </si>
  <si>
    <t>DRUM OKI 44574307 Β401/ΜΒ441/451 25K</t>
  </si>
  <si>
    <t>25.050-0695</t>
  </si>
  <si>
    <t>25.050-0729</t>
  </si>
  <si>
    <t>ΤONER OKI 44469724 CYAN 5K (Εκτυπωτής ΟΚΙ C511DN)</t>
  </si>
  <si>
    <t>25.050-0730</t>
  </si>
  <si>
    <t>ΤONER OKI 44469722 YELLOW 5K (Εκτυπωτής ΟΚΙ C511DN)</t>
  </si>
  <si>
    <t>25.050-0731</t>
  </si>
  <si>
    <t>ΤONER OKI 44469723 MAGENTA 5K (Εκτυπωτής ΟΚΙ C511DN)</t>
  </si>
  <si>
    <t>25.050-0732</t>
  </si>
  <si>
    <t>ΤONER OKI 44973508 BLACK 7K (Εκτυπωτής ΟΚΙ C511DN)</t>
  </si>
  <si>
    <t>25.050-0742</t>
  </si>
  <si>
    <t>Μελάνι HP 652 Black F6V25AE  360Pgs</t>
  </si>
  <si>
    <t>25.050-0743</t>
  </si>
  <si>
    <t>ΜΕΛΑΝΙ HP 652 Colour F6V24AE  200Pgs</t>
  </si>
  <si>
    <t>25.050-0744</t>
  </si>
  <si>
    <t>Τόνερ HP 17A Black  Μ102, M130FN CF217A,  1.600 σελίδες</t>
  </si>
  <si>
    <t>25.050-0747</t>
  </si>
  <si>
    <t>Τόνερ Lexmark 51B2H00 BL MS417/MS517/MS617/MX417/MX517/MX617 8.5K</t>
  </si>
  <si>
    <t>25.050-0764</t>
  </si>
  <si>
    <t>Μελάνι EPSON WORKFORCE PRO WF-C869 Τ9731 ΒΚ</t>
  </si>
  <si>
    <t>25.050-0765</t>
  </si>
  <si>
    <t>Μελάνι EPSON Work Force Pro WF-R 5190/5690 Τ8382 C</t>
  </si>
  <si>
    <t>25.050-0766</t>
  </si>
  <si>
    <t>Μελάνι EPSON Work Force Pro WF-R 5190/5690 Τ8381 BK</t>
  </si>
  <si>
    <t>25.050-0768</t>
  </si>
  <si>
    <t>Μελάνι EPSON Work Force Pro WF-R 5190/5690 Τ8384 Y</t>
  </si>
  <si>
    <t>25.050-0769</t>
  </si>
  <si>
    <t>Τόνερ Samsung MLT-D111S Black Toner M2020/M2022/M2070 1000pgs</t>
  </si>
  <si>
    <t>25.050-0771</t>
  </si>
  <si>
    <t>25.050-0781</t>
  </si>
  <si>
    <t>Τόνερ Samsung 116S Black/ Xpress M2825ND  1200Pgs (SU840A)</t>
  </si>
  <si>
    <t>25.050-0782</t>
  </si>
  <si>
    <t>Τόνερ RICOH MP 301sp, Black 8K Pgs 842025</t>
  </si>
  <si>
    <t>25.050-0783</t>
  </si>
  <si>
    <t>Dram ΟΚΙ ES-7131DNW 45456302 Original 72k Pgs</t>
  </si>
  <si>
    <t>25.050-0796</t>
  </si>
  <si>
    <t>Τόνερ KYOCERA TASKalfa  4012i 35.000 Σελίδες TK-7225 Black</t>
  </si>
  <si>
    <t>25.050-0797</t>
  </si>
  <si>
    <t>Τόνερ φωτοτυπικού KYOCERA M4125idn M4132idn TK-6115 15000Σελ</t>
  </si>
  <si>
    <t>25.050-0798</t>
  </si>
  <si>
    <t>Τόνερ φωτοτυπικού KYOSERA TK 475 Συμβατοί Εκτυπ. 6525MFP, 6530MFP</t>
  </si>
  <si>
    <t xml:space="preserve">Α/Α </t>
  </si>
  <si>
    <t>CPV</t>
  </si>
  <si>
    <t>ΚΩΔΙΚΟΣ ΕΙΔΩΝ</t>
  </si>
  <si>
    <t>Αναλυτική Περιγραφή</t>
  </si>
  <si>
    <t>Μ.Μ</t>
  </si>
  <si>
    <t>Ενδεικτική Τιμή Είδους</t>
  </si>
  <si>
    <t>Καθαρή Αξία</t>
  </si>
  <si>
    <t>Αξία Φ.Π.Α 24%</t>
  </si>
  <si>
    <t>Συνολική  Αξία</t>
  </si>
  <si>
    <t>25.050-0829</t>
  </si>
  <si>
    <t>Τεμάχιο</t>
  </si>
  <si>
    <t>25.050-0573</t>
  </si>
  <si>
    <t>DRUM EPSON EPL 6200 Photoconductor S051099 Original</t>
  </si>
  <si>
    <t>25.050-0677</t>
  </si>
  <si>
    <t>DRUM LEXMARK MX310  50F0Z00 ΓΙΑ (LEXMARK 500Z) 60.000 σελίδες</t>
  </si>
  <si>
    <t>25.050-0608</t>
  </si>
  <si>
    <t>DRUM OKI 01283601 ES4131/4132/4161/4191/4192/5112/5162 BLACK 25Κ</t>
  </si>
  <si>
    <t>25.050-0831</t>
  </si>
  <si>
    <t>Drum Samsung R116  για εκτυπωτές M2875FW/M2875FD/M2675FN/M2825DW/M2825ND - Μέγιστος αριθμός σελίδων 9000</t>
  </si>
  <si>
    <t>DRUM -TONER OKI B 6500 09004078 Black</t>
  </si>
  <si>
    <t>25.050-0815</t>
  </si>
  <si>
    <t>DRUM για το RICOH MP301SP D1272110</t>
  </si>
  <si>
    <t>25.050-0794</t>
  </si>
  <si>
    <t>Maintenance box T6714 για τον EPSON WF - C869R SERIES</t>
  </si>
  <si>
    <t xml:space="preserve">Κουτιά </t>
  </si>
  <si>
    <t>25.050-0293</t>
  </si>
  <si>
    <t>Μελανι Epson stylus T0711 ΜΑΥΡΟ C13T07114020, 245Pgs</t>
  </si>
  <si>
    <t>25.050-0841</t>
  </si>
  <si>
    <t>Μελάνι Epson T6941 Photo Black C13T694100</t>
  </si>
  <si>
    <t>25.050-0842</t>
  </si>
  <si>
    <t>Μελάνι Epson T6942 Cyan C13T694200</t>
  </si>
  <si>
    <t>25.050-0843</t>
  </si>
  <si>
    <t>Μελάνι Epson T6943 Magenta C13T694300</t>
  </si>
  <si>
    <t>25.050-0844</t>
  </si>
  <si>
    <t>Μελάνι Epson T6944 Yellow PLT 700ml (C13T694400)</t>
  </si>
  <si>
    <t>25.050-0845</t>
  </si>
  <si>
    <t>Μελάνι Epson T6945 Matte Black C13T694500</t>
  </si>
  <si>
    <t>25.050-0818</t>
  </si>
  <si>
    <t>Μελάνι EPSON Ultra Chrome XD2 SC-T5400M  T41F4 yello C13T41F440 350ml</t>
  </si>
  <si>
    <t>25.050-0817</t>
  </si>
  <si>
    <t>Μελάνι EPSON Ultra Chrome XD2 SC-T5400M T41F2 cyan C13T41F240 350ml</t>
  </si>
  <si>
    <t>25.050-0819</t>
  </si>
  <si>
    <t>Μελάνι EPSON Ultra Chrome XD2 SC-T5400M T41F3 magenda C13T41F340  350ml</t>
  </si>
  <si>
    <t>25.050-0816</t>
  </si>
  <si>
    <t>Μελάνι EPSON Ultra Chrome XD2 SC-T5400M, T41F5 black  C13T41F540 350ml</t>
  </si>
  <si>
    <t>25.050-0832</t>
  </si>
  <si>
    <t xml:space="preserve">Μελάνι ESPON ECOTANK 103 Black L3251  </t>
  </si>
  <si>
    <t>25.050-0833</t>
  </si>
  <si>
    <t xml:space="preserve">Μελάνι ESPON ECOTANK 103 Cyan L3251  </t>
  </si>
  <si>
    <t>25.050-0834</t>
  </si>
  <si>
    <t xml:space="preserve">Μελάνι ESPON ECOTANK 103 Magenta L3251  </t>
  </si>
  <si>
    <t>25.050-0835</t>
  </si>
  <si>
    <t xml:space="preserve">Μελάνι ESPON ECOTANK 103 Yellow L3251  </t>
  </si>
  <si>
    <t>25.050-0320</t>
  </si>
  <si>
    <t>Μελανι HP No 11 HP PLOTER DESIGNJET 500 PLUS  Printhead Long Life Cyan HPC4811A</t>
  </si>
  <si>
    <t>25.050-0318</t>
  </si>
  <si>
    <t>Μελανι HP No 11 HP PLOTER DESIGNJET 500 PLUS  Printhead Long Life Magenta HPC4812A</t>
  </si>
  <si>
    <t>25.050-0319</t>
  </si>
  <si>
    <t>Μελανι HP No 11 HP PLOTER DESIGNJET 500 PLUS  Printhead Long Life Yellow HPC4813A</t>
  </si>
  <si>
    <t>25.050-0656</t>
  </si>
  <si>
    <t>ΜΕΛΑΝΙ Photo Plotter  EPSON  SUPERCOLOR SC-T3000  Black T40D140(80ml)</t>
  </si>
  <si>
    <t>25.050-0655</t>
  </si>
  <si>
    <t>ΜΕΛΑΝΙ Photo Plotter  EPSON  SUPERCOLOR SC-T3000 Cyan T40D240(50ml)</t>
  </si>
  <si>
    <t>25.050-0657</t>
  </si>
  <si>
    <t>ΜΕΛΑΝΙ Photo Plotter  EPSON  SUPERCOLOR SC-T3000 Magenta T40D340(50ml)</t>
  </si>
  <si>
    <t>25.050-0658</t>
  </si>
  <si>
    <t>ΜΕΛΑΝΙ Photo Plotter  EPSON  SUPERCOLOR SC-T3000 Yellow  T40D440(50ml)</t>
  </si>
  <si>
    <t>25.050-0837</t>
  </si>
  <si>
    <t>Μελάνι ΓΙΑ EPSON WF-C579R T01C1 Black C13T01C100 10.000 Σελίδες</t>
  </si>
  <si>
    <t>25.050-0838</t>
  </si>
  <si>
    <t>Μελάνι ΓΙΑ EPSON WF-C579R T01C1  MAGENTA C13T01C300 5.000 Σελίδες</t>
  </si>
  <si>
    <t>25.050-0839</t>
  </si>
  <si>
    <t>Μελάνι ΓΙΑ EPSON WF-C579R T01C1 CYAN C13T01C200 5.000 Σελίδες</t>
  </si>
  <si>
    <t>25.050-0840</t>
  </si>
  <si>
    <t>Μελάνι ΓΙΑ EPSON WF-C579R T01C1 YELLOW C13T01C400 5.000 Σελίδες</t>
  </si>
  <si>
    <t>25.050-0713</t>
  </si>
  <si>
    <t>ΜΕΛΑΝΙ ΓΙΑ ΕΚΤΥΠΩΤΗ EPSON L6190 -101 BLACK 70 ml</t>
  </si>
  <si>
    <t>25.050-0712</t>
  </si>
  <si>
    <t>ΜΕΛΑΝΙ ΓΙΑ ΕΚΤΥΠΩΤΗ EPSON L6190 -101 CYAN 70 ml</t>
  </si>
  <si>
    <t>25.050-0715</t>
  </si>
  <si>
    <t>ΜΕΛΑΝΙ ΓΙΑ ΕΚΤΥΠΩΤΗ EPSON L6190 -101 MAGENTA 70 ml</t>
  </si>
  <si>
    <t>Μελάνι εκτυπωτή  μαύρο EPSON L 110 T6641 4000Pgs</t>
  </si>
  <si>
    <t>25.050-0846</t>
  </si>
  <si>
    <t>Μελάνι εκτυπωτή HP 901 CC653AE  OFFICEJET 4500 μαυρο</t>
  </si>
  <si>
    <t>25.050-0847</t>
  </si>
  <si>
    <t>Μελάνι εκτυπωτή HP 901  CC656AE OFFICEJET 4500 Πολλαπλό (Color)</t>
  </si>
  <si>
    <t xml:space="preserve">Μελάνι εκτυπωτή HP No 78 (C6578D) έγχρωμο 38ml </t>
  </si>
  <si>
    <t>25.050-0154</t>
  </si>
  <si>
    <t>Μελάνι εκτυπωτή HP No 82 (C4911A) Cyan 69ml</t>
  </si>
  <si>
    <t>25.050-0155</t>
  </si>
  <si>
    <t>Μελάνι εκτυπωτή HP No 82 (C4912A) Magenta 69ml</t>
  </si>
  <si>
    <t>25.050-0156</t>
  </si>
  <si>
    <t>Μελάνι εκτυπωτή HP No 82 (C4913A) Yellow 69ml</t>
  </si>
  <si>
    <t>25.050-0153</t>
  </si>
  <si>
    <t>Μελάνι εκτυπωτή HP No 82 CH565A μάυρο 69ml</t>
  </si>
  <si>
    <t>25.050-0208</t>
  </si>
  <si>
    <t>Μελάνι εκτυπωτή HP PLOTER DESIGNJET 500 PLUS  (C4844A) No 10  μαύρο 69ml</t>
  </si>
  <si>
    <t>25.050-0848</t>
  </si>
  <si>
    <t>Μελανοταινία Roller Casio IR-40Τ for HR-150TER/TEC</t>
  </si>
  <si>
    <t>25.050-0836</t>
  </si>
  <si>
    <t xml:space="preserve">ΤONER BROTHER MFC-L5715DN TN-3650XXLP (11.000 σελίδων) </t>
  </si>
  <si>
    <t>25.050-0849</t>
  </si>
  <si>
    <t>Τoner HP 103A Black</t>
  </si>
  <si>
    <t>25.050-0850</t>
  </si>
  <si>
    <t>Τoner HP No 59X Black HC CF259X</t>
  </si>
  <si>
    <t>25.050-0851</t>
  </si>
  <si>
    <t>ΤONER LEXMARK  MS/MX317/417/517/617 BLACK ΜΕ OEM:51B2000</t>
  </si>
  <si>
    <t>25.050-0826</t>
  </si>
  <si>
    <t>ΤONER Lexmark MX521ade 56F2U0E (MS/MX 521/522/621/622), 25.000 σελίδων</t>
  </si>
  <si>
    <t>25.050-0852</t>
  </si>
  <si>
    <t xml:space="preserve">Τoners Laser Εκτυπωτή Kyocera TK-3100 Μαύρο 12500 Σελίδων (1T02MS0NL0) Laser FS-2100d, -2100dn, Ecosys M3040, M3540 </t>
  </si>
  <si>
    <t>25.050-0853</t>
  </si>
  <si>
    <t>25.050-0799</t>
  </si>
  <si>
    <t>Τόνερ Canon Black IR 1133iF C-EXV40 6k pgs IR1133, IR1133a, IR1133if</t>
  </si>
  <si>
    <t>25.050-0328</t>
  </si>
  <si>
    <t>Τόνερ CANON FX-10 L-100 120 MF 4690 4120 4140 4150 0263B002</t>
  </si>
  <si>
    <t>25.050-0643</t>
  </si>
  <si>
    <t>Τόνερ Cartridge SHARP  MX-23GTCA cyan σελίδες 10.000</t>
  </si>
  <si>
    <t>25.050-0679</t>
  </si>
  <si>
    <t>Τόνερ CF 281A για  HP LAZERJET MFP M630, 10,5K CF281A</t>
  </si>
  <si>
    <t>30125110-6</t>
  </si>
  <si>
    <t>25.050-0746</t>
  </si>
  <si>
    <t>Τόνερ KYOCERA  TK-3110 ΓΙΑ FS-4100DN/FS-4200DN/OEM: 1T02MT0NL0, 15.000 σελίδες</t>
  </si>
  <si>
    <t>25.050-0285</t>
  </si>
  <si>
    <t>Τόνερ KYOCERA TK-310/312/FS-2000D/3900DN/3900DTN/4000DN/4000/FS-4000DN 1T02MS0NL0</t>
  </si>
  <si>
    <t>25.050-0599</t>
  </si>
  <si>
    <t>Τόνερ Lexmark  E450A11E Black 6000 Pgs</t>
  </si>
  <si>
    <t>25.050-0755</t>
  </si>
  <si>
    <t>Τόνερ OKI B412/B432/MB472/MB492 3000 σελίδες Original 45807102</t>
  </si>
  <si>
    <t>25.050-0706</t>
  </si>
  <si>
    <t>Τόνερ OKI ES 4132/ES4192/ES5112/ES5162 12,000 Pages</t>
  </si>
  <si>
    <t>25.050-0522</t>
  </si>
  <si>
    <t xml:space="preserve">Τόνερ OKI ES 4140/4160/4180 (43979223) 12.000 pages </t>
  </si>
  <si>
    <t>25.050-0754</t>
  </si>
  <si>
    <t>Τόνερ PANASONIC DQ-TCD025X DP-MB537/545 black 25000pgs</t>
  </si>
  <si>
    <t>25.050-0750</t>
  </si>
  <si>
    <t>Τόνερ Ricoh 841925 Black 15000Pgs (841925) για MPC 2011 sp</t>
  </si>
  <si>
    <t>25.050-0751</t>
  </si>
  <si>
    <t>Τόνερ Ricoh 841929 Yellow 5500Pgs (841929) για MPC 2011 sp</t>
  </si>
  <si>
    <t>25.050-0752</t>
  </si>
  <si>
    <t>Τόνερ Ricoh 841930 Magenta 5500Pgs (841930)  για MPC 2011 sp</t>
  </si>
  <si>
    <t>Τόνερ Ricoh 841931 Cyan 5500Pgs (841931)για MPC 2011 sp</t>
  </si>
  <si>
    <t>25.050-0363</t>
  </si>
  <si>
    <t>Τόνερ RICOH Aficio MP C 2000 black κτλ</t>
  </si>
  <si>
    <t>25.050-0365</t>
  </si>
  <si>
    <t>Τόνερ RICOH Aficio MP C 2000, 2500, 3000, 2525  magenta, 842032 15000pgs</t>
  </si>
  <si>
    <t>25.050-0366</t>
  </si>
  <si>
    <t>Τόνερ RICOH Aficio MP C 2000, 2500, 3000, 2525  Yellow 884947 15000pgs</t>
  </si>
  <si>
    <t>25.050-0364</t>
  </si>
  <si>
    <t>Τόνερ RICOH Aficio MP C 2000, 2500, 3000, 2525 cyan 888643, 15000pgs</t>
  </si>
  <si>
    <t>25.050-0682</t>
  </si>
  <si>
    <t>Τόνερ Ricoh για MP-2554, 2555, 3054, 3554 Black 24000Pgs (842348)</t>
  </si>
  <si>
    <t>25.050-0810</t>
  </si>
  <si>
    <t>Τόνερ Samsung CLT-C506L  CLP-680DW  Cyan 3500pgs</t>
  </si>
  <si>
    <t>25.050-0813</t>
  </si>
  <si>
    <t>Τόνερ Samsung CLT-C506L CLP-680DW Magenta 3500pgs</t>
  </si>
  <si>
    <t>25.050-0264</t>
  </si>
  <si>
    <t>Τόνερ Toshiba T-1640E e-studio  6AJ00000024 Black Original 24k</t>
  </si>
  <si>
    <t>25.050-0854</t>
  </si>
  <si>
    <t>Τόνερ για το SHARP BP-30M28 Toner SHARP MX-315GT Black 27.500 σελ.</t>
  </si>
  <si>
    <t>Τόνερ για το SHARP MX-237GT black</t>
  </si>
  <si>
    <t>25.050-0629</t>
  </si>
  <si>
    <t>Τόνερ εκτυπωτή CANON C-EXV39 IR4025/35 Black 30000Pgs (4792B002)</t>
  </si>
  <si>
    <t>25.050-0419</t>
  </si>
  <si>
    <t>Τόνερ εκτυπωτή HP 35A Black CB435A LaserJet P1005/1006/1009</t>
  </si>
  <si>
    <t>25.050-0727</t>
  </si>
  <si>
    <t>Τόνερ εκτυπωτή LEXMARK MS312dn  512H Black Toner 51F2H00</t>
  </si>
  <si>
    <t>25.050-0668</t>
  </si>
  <si>
    <t>Τόνερ ΟΚΙ C531DN COLOURED YELLOW 44469704 2000 pages</t>
  </si>
  <si>
    <t>25.050-0189</t>
  </si>
  <si>
    <t>Τόνερ φωτοτυπικού KYOCERA KM 1620  TK-410</t>
  </si>
  <si>
    <t>Ποσότητα Μελέτης 2024</t>
  </si>
  <si>
    <t>Τόνερ Samsung 116L Black M2625, M2626, M2825, M2826, M2835, M2836
M2675, M2676, M2875, M2876, M2885, M2886  3000Pgs (MLT-D166L)</t>
  </si>
  <si>
    <t>25.050-0861</t>
  </si>
  <si>
    <t>25.050-0814</t>
  </si>
  <si>
    <t>Drum OKI C301 / MC363 / C331 / C511 / MC352 / MC562 Black/Cyan/Magenta/Yellow 20000Pgs (44968301)</t>
  </si>
  <si>
    <t>25.050-0856</t>
  </si>
  <si>
    <t>Drum SAMSUNG-HP MLT-R204 Black - 30.000 σελ. PROXPRESS M3375FD</t>
  </si>
  <si>
    <t>25.050-0660</t>
  </si>
  <si>
    <t>Toner SAMSUNG PROXPRESS M3375FD 204S Black, για Samsung MLT-D204L</t>
  </si>
  <si>
    <t>25.050-0733</t>
  </si>
  <si>
    <t>Toner OKI C332 / MC363 Black 44973508 Μαύρο 3500 Σελίδων</t>
  </si>
  <si>
    <t>25.050-0758</t>
  </si>
  <si>
    <t xml:space="preserve">ΤONER OKI C332/ΜC363 Cyan 3000Pgs (46508711) </t>
  </si>
  <si>
    <t>25.050-0756</t>
  </si>
  <si>
    <t>Toner Laser Oki C332/ΜC363 Magenta 3000Pgs (46508710)</t>
  </si>
  <si>
    <t>25.050-0757</t>
  </si>
  <si>
    <t>ΤONER OKI C332/ΜC363 Yellow 3000Pgs (46508709)</t>
  </si>
  <si>
    <t>25.050-0857</t>
  </si>
  <si>
    <t>Μελάνι Epson 101 Black για εκτυπωτή L6190</t>
  </si>
  <si>
    <t>25.050-0858</t>
  </si>
  <si>
    <t>Μελάνι Epson 101 Cyan για εκτυπωτή L6190</t>
  </si>
  <si>
    <t>25.050-0859</t>
  </si>
  <si>
    <t>Μελάνι Epson 101 Magenta για εκτυπωτή L6190</t>
  </si>
  <si>
    <t>25.050-0860</t>
  </si>
  <si>
    <t>Μελάνι Epson 101 Yellow για εκτυπωτή L6190</t>
  </si>
  <si>
    <t>38.003-0000</t>
  </si>
  <si>
    <t>DRUM DR-2400 BROTHER MFC-L2710DN/2710DW/2730</t>
  </si>
  <si>
    <t>38.003-0001</t>
  </si>
  <si>
    <t>DRUM SAMSUNG  MLT-R204 M3375FD</t>
  </si>
  <si>
    <t>38.003-0002</t>
  </si>
  <si>
    <t xml:space="preserve">Τόνερ BROTHER TN2420 </t>
  </si>
  <si>
    <t>38.003-0003</t>
  </si>
  <si>
    <t>Τόνερ  Laser Panasonic DQ-TCC008-X 8k Pgs συμβατό με Panasonic DP-MB310/311</t>
  </si>
  <si>
    <t>38.003-0005</t>
  </si>
  <si>
    <t>Τόνερ Samsung 101S ML-2160|Samsung ML-2162</t>
  </si>
  <si>
    <t>38.003-0006</t>
  </si>
  <si>
    <t xml:space="preserve">Τόνερ Samsung ProXpress  SL-M4070FR |  SL-M4020ND |  SL-M3320ND |  SL-M3370FD </t>
  </si>
  <si>
    <t>38.003-0007</t>
  </si>
  <si>
    <t>Τόνερ Samsung MLT-D204L Black 5K Pgs SU929A ProXpress SL-M3325/3825/4025, M3375/3875/4075</t>
  </si>
  <si>
    <t>38.003-0009</t>
  </si>
  <si>
    <t>38.003-0010</t>
  </si>
  <si>
    <t>Τόνερ BROTHER TN2510 για L2800DW</t>
  </si>
  <si>
    <t>Τόνερ Hp 116S Black, για Samsung MLT-D116S Συμβατό με τους εκτυπωτές Samsung: SL-M2625D/SL-M2825DW/SL-M2875FD/SL-M2875FW. (SU840A)</t>
  </si>
  <si>
    <t>25.050-0597</t>
  </si>
  <si>
    <t>Τόνερ LEXMARK MS310D 50F2H00 ,MS-310x/MS-410x/MS-510x/MS-610x MS</t>
  </si>
  <si>
    <t>25.050-0607</t>
  </si>
  <si>
    <t>Τόνερ OKI MB 451dn OKI B401 / MB451 / MB441 44992402, black 2500pgs</t>
  </si>
  <si>
    <t>25.050-0779</t>
  </si>
  <si>
    <t>Τονερ OKI MC300 black 46508712 3500 pages-C 332/MC 363</t>
  </si>
  <si>
    <t>25.050-0760</t>
  </si>
  <si>
    <t>DRUM OKI MB471,MB491,MB472,MB492 44574302 Black 25κ Pgs</t>
  </si>
  <si>
    <t>DRUM Brother DR-3400 Drum Laser Εκτυπωτή Μαύρο 30000 Σελίδων brother MFC-L5750DW/ Dram για ΕΚΤΥΠΩΤΗ BROTHER L6900DW  DR-3400</t>
  </si>
  <si>
    <t>Τόνερ  Brother TN-3480 Black - 8.000 σελ MFC-L5750DW / Toner Brother TN-3480 Black -για L6900DW 8.000 σελ.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</si>
</sst>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sz val="8"/>
      <color indexed="8"/>
      <name val="Comic Sans MS"/>
      <family val="4"/>
      <charset val="161"/>
    </font>
    <font>
      <sz val="9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7"/>
      <color theme="1"/>
      <name val="Comic Sans MS"/>
      <family val="4"/>
      <charset val="161"/>
    </font>
    <font>
      <b/>
      <i/>
      <sz val="8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8"/>
      <color indexed="8"/>
      <name val="Arial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2" applyNumberFormat="1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8" fillId="0" borderId="1" xfId="3" applyNumberFormat="1" applyFont="1" applyBorder="1" applyAlignment="1">
      <alignment horizontal="center" vertical="center" wrapText="1"/>
    </xf>
  </cellXfs>
  <cellStyles count="4">
    <cellStyle name="Βασικό_Φύλλο1" xfId="3" xr:uid="{A77E6176-FAD5-4027-9861-2FBFC291DB47}"/>
    <cellStyle name="Κανονικό" xfId="0" builtinId="0"/>
    <cellStyle name="Κανονικό 2 2" xfId="2" xr:uid="{35E2B18D-BD66-4553-ABE7-AD4738733E16}"/>
    <cellStyle name="Κανονικό 3" xfId="1" xr:uid="{11F03986-1D91-4C04-8C3A-631933E31A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640080</xdr:colOff>
      <xdr:row>85</xdr:row>
      <xdr:rowOff>0</xdr:rowOff>
    </xdr:from>
    <xdr:ext cx="0" cy="6858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357FFAC-DCEC-4AFF-831A-2A616744F6AA}"/>
            </a:ext>
          </a:extLst>
        </xdr:cNvPr>
        <xdr:cNvSpPr txBox="1">
          <a:spLocks noChangeArrowheads="1"/>
        </xdr:cNvSpPr>
      </xdr:nvSpPr>
      <xdr:spPr bwMode="auto">
        <a:xfrm>
          <a:off x="2383155" y="21240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85</xdr:row>
      <xdr:rowOff>0</xdr:rowOff>
    </xdr:from>
    <xdr:ext cx="0" cy="6858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3D21186-15CF-4D88-AB6C-090D52FA97C9}"/>
            </a:ext>
          </a:extLst>
        </xdr:cNvPr>
        <xdr:cNvSpPr txBox="1">
          <a:spLocks noChangeArrowheads="1"/>
        </xdr:cNvSpPr>
      </xdr:nvSpPr>
      <xdr:spPr bwMode="auto">
        <a:xfrm>
          <a:off x="2383155" y="21240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632460</xdr:colOff>
      <xdr:row>85</xdr:row>
      <xdr:rowOff>0</xdr:rowOff>
    </xdr:from>
    <xdr:to>
      <xdr:col>2</xdr:col>
      <xdr:colOff>14660</xdr:colOff>
      <xdr:row>85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4F59A146-E011-486C-A90E-C2C3DC8615B9}"/>
            </a:ext>
          </a:extLst>
        </xdr:cNvPr>
        <xdr:cNvSpPr txBox="1">
          <a:spLocks noChangeArrowheads="1"/>
        </xdr:cNvSpPr>
      </xdr:nvSpPr>
      <xdr:spPr bwMode="auto">
        <a:xfrm>
          <a:off x="1108710" y="21240750"/>
          <a:ext cx="10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85</xdr:row>
      <xdr:rowOff>0</xdr:rowOff>
    </xdr:from>
    <xdr:ext cx="0" cy="6858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CD98E8C-0E4A-4FBF-8E6B-709DE9776EEB}"/>
            </a:ext>
          </a:extLst>
        </xdr:cNvPr>
        <xdr:cNvSpPr txBox="1">
          <a:spLocks noChangeArrowheads="1"/>
        </xdr:cNvSpPr>
      </xdr:nvSpPr>
      <xdr:spPr bwMode="auto">
        <a:xfrm>
          <a:off x="2383155" y="21240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776B6-0A41-4E4F-9B80-4946CCA602BE}">
  <dimension ref="A1:J144"/>
  <sheetViews>
    <sheetView tabSelected="1" zoomScale="115" zoomScaleNormal="115" workbookViewId="0">
      <pane xSplit="10" ySplit="2" topLeftCell="K3" activePane="bottomRight" state="frozen"/>
      <selection pane="topRight" activeCell="K1" sqref="K1"/>
      <selection pane="bottomLeft" activeCell="A2" sqref="A2"/>
      <selection pane="bottomRight" activeCell="D157" sqref="D157"/>
    </sheetView>
  </sheetViews>
  <sheetFormatPr defaultRowHeight="15" x14ac:dyDescent="0.25"/>
  <cols>
    <col min="1" max="1" width="7.5703125" bestFit="1" customWidth="1"/>
    <col min="2" max="2" width="9" bestFit="1" customWidth="1"/>
    <col min="3" max="3" width="9.5703125" bestFit="1" customWidth="1"/>
    <col min="4" max="4" width="39.5703125" style="34" customWidth="1"/>
    <col min="7" max="10" width="10" bestFit="1" customWidth="1"/>
  </cols>
  <sheetData>
    <row r="1" spans="1:10" x14ac:dyDescent="0.25">
      <c r="A1" s="38" t="s">
        <v>74</v>
      </c>
      <c r="B1" s="38" t="s">
        <v>75</v>
      </c>
      <c r="C1" s="38" t="s">
        <v>76</v>
      </c>
      <c r="D1" s="39" t="s">
        <v>77</v>
      </c>
      <c r="E1" s="38" t="s">
        <v>78</v>
      </c>
      <c r="F1" s="40" t="s">
        <v>245</v>
      </c>
      <c r="G1" s="41" t="s">
        <v>79</v>
      </c>
      <c r="H1" s="42" t="s">
        <v>80</v>
      </c>
      <c r="I1" s="37" t="s">
        <v>81</v>
      </c>
      <c r="J1" s="37" t="s">
        <v>82</v>
      </c>
    </row>
    <row r="2" spans="1:10" ht="33.75" customHeight="1" x14ac:dyDescent="0.25">
      <c r="A2" s="38"/>
      <c r="B2" s="38"/>
      <c r="C2" s="38"/>
      <c r="D2" s="39"/>
      <c r="E2" s="38"/>
      <c r="F2" s="40"/>
      <c r="G2" s="41"/>
      <c r="H2" s="42"/>
      <c r="I2" s="37"/>
      <c r="J2" s="37"/>
    </row>
    <row r="3" spans="1:10" x14ac:dyDescent="0.25">
      <c r="A3" s="17">
        <v>1</v>
      </c>
      <c r="B3" s="30" t="s">
        <v>0</v>
      </c>
      <c r="C3" s="8" t="s">
        <v>1</v>
      </c>
      <c r="D3" s="3" t="s">
        <v>2</v>
      </c>
      <c r="E3" s="1" t="s">
        <v>3</v>
      </c>
      <c r="F3" s="31">
        <v>5</v>
      </c>
      <c r="G3" s="12">
        <v>70</v>
      </c>
      <c r="H3" s="13">
        <f t="shared" ref="H3:H66" si="0">F3*G3</f>
        <v>350</v>
      </c>
      <c r="I3" s="13">
        <f t="shared" ref="I3:I66" si="1">H3*24%</f>
        <v>84</v>
      </c>
      <c r="J3" s="13">
        <f t="shared" ref="J3:J66" si="2">H3+I3</f>
        <v>434</v>
      </c>
    </row>
    <row r="4" spans="1:10" x14ac:dyDescent="0.25">
      <c r="A4" s="17">
        <v>2</v>
      </c>
      <c r="B4" s="30" t="s">
        <v>0</v>
      </c>
      <c r="C4" s="8" t="s">
        <v>4</v>
      </c>
      <c r="D4" s="3" t="s">
        <v>160</v>
      </c>
      <c r="E4" s="1" t="s">
        <v>3</v>
      </c>
      <c r="F4" s="31">
        <v>5</v>
      </c>
      <c r="G4" s="12">
        <v>52</v>
      </c>
      <c r="H4" s="13">
        <f t="shared" si="0"/>
        <v>260</v>
      </c>
      <c r="I4" s="13">
        <f t="shared" si="1"/>
        <v>62.4</v>
      </c>
      <c r="J4" s="13">
        <f t="shared" si="2"/>
        <v>322.39999999999998</v>
      </c>
    </row>
    <row r="5" spans="1:10" x14ac:dyDescent="0.25">
      <c r="A5" s="17">
        <v>3</v>
      </c>
      <c r="B5" s="30" t="s">
        <v>0</v>
      </c>
      <c r="C5" s="7" t="s">
        <v>167</v>
      </c>
      <c r="D5" s="3" t="s">
        <v>168</v>
      </c>
      <c r="E5" s="1" t="s">
        <v>3</v>
      </c>
      <c r="F5" s="32">
        <v>6</v>
      </c>
      <c r="G5" s="15">
        <v>62</v>
      </c>
      <c r="H5" s="13">
        <f t="shared" si="0"/>
        <v>372</v>
      </c>
      <c r="I5" s="13">
        <f t="shared" si="1"/>
        <v>89.28</v>
      </c>
      <c r="J5" s="13">
        <f t="shared" si="2"/>
        <v>461.28</v>
      </c>
    </row>
    <row r="6" spans="1:10" x14ac:dyDescent="0.25">
      <c r="A6" s="17">
        <v>4</v>
      </c>
      <c r="B6" s="30" t="s">
        <v>0</v>
      </c>
      <c r="C6" s="7" t="s">
        <v>161</v>
      </c>
      <c r="D6" s="3" t="s">
        <v>162</v>
      </c>
      <c r="E6" s="1" t="s">
        <v>3</v>
      </c>
      <c r="F6" s="32">
        <v>5</v>
      </c>
      <c r="G6" s="15">
        <v>65</v>
      </c>
      <c r="H6" s="13">
        <f t="shared" si="0"/>
        <v>325</v>
      </c>
      <c r="I6" s="13">
        <f t="shared" si="1"/>
        <v>78</v>
      </c>
      <c r="J6" s="13">
        <f t="shared" si="2"/>
        <v>403</v>
      </c>
    </row>
    <row r="7" spans="1:10" x14ac:dyDescent="0.25">
      <c r="A7" s="17">
        <v>5</v>
      </c>
      <c r="B7" s="30" t="s">
        <v>0</v>
      </c>
      <c r="C7" s="7" t="s">
        <v>163</v>
      </c>
      <c r="D7" s="3" t="s">
        <v>164</v>
      </c>
      <c r="E7" s="1" t="s">
        <v>3</v>
      </c>
      <c r="F7" s="32">
        <v>5</v>
      </c>
      <c r="G7" s="15">
        <v>65</v>
      </c>
      <c r="H7" s="13">
        <f t="shared" si="0"/>
        <v>325</v>
      </c>
      <c r="I7" s="13">
        <f t="shared" si="1"/>
        <v>78</v>
      </c>
      <c r="J7" s="13">
        <f t="shared" si="2"/>
        <v>403</v>
      </c>
    </row>
    <row r="8" spans="1:10" x14ac:dyDescent="0.25">
      <c r="A8" s="17">
        <v>6</v>
      </c>
      <c r="B8" s="30" t="s">
        <v>0</v>
      </c>
      <c r="C8" s="7" t="s">
        <v>165</v>
      </c>
      <c r="D8" s="3" t="s">
        <v>166</v>
      </c>
      <c r="E8" s="1" t="s">
        <v>3</v>
      </c>
      <c r="F8" s="32">
        <v>5</v>
      </c>
      <c r="G8" s="15">
        <v>65</v>
      </c>
      <c r="H8" s="13">
        <f t="shared" si="0"/>
        <v>325</v>
      </c>
      <c r="I8" s="13">
        <f t="shared" si="1"/>
        <v>78</v>
      </c>
      <c r="J8" s="13">
        <f t="shared" si="2"/>
        <v>403</v>
      </c>
    </row>
    <row r="9" spans="1:10" x14ac:dyDescent="0.25">
      <c r="A9" s="17">
        <v>7</v>
      </c>
      <c r="B9" s="30" t="s">
        <v>5</v>
      </c>
      <c r="C9" s="6" t="s">
        <v>243</v>
      </c>
      <c r="D9" s="2" t="s">
        <v>244</v>
      </c>
      <c r="E9" s="1" t="s">
        <v>3</v>
      </c>
      <c r="F9" s="31">
        <v>4</v>
      </c>
      <c r="G9" s="12">
        <v>90</v>
      </c>
      <c r="H9" s="13">
        <f t="shared" si="0"/>
        <v>360</v>
      </c>
      <c r="I9" s="13">
        <f t="shared" si="1"/>
        <v>86.399999999999991</v>
      </c>
      <c r="J9" s="13">
        <f t="shared" si="2"/>
        <v>446.4</v>
      </c>
    </row>
    <row r="10" spans="1:10" ht="22.5" x14ac:dyDescent="0.25">
      <c r="A10" s="17">
        <v>8</v>
      </c>
      <c r="B10" s="30" t="s">
        <v>0</v>
      </c>
      <c r="C10" s="7" t="s">
        <v>169</v>
      </c>
      <c r="D10" s="3" t="s">
        <v>170</v>
      </c>
      <c r="E10" s="1" t="s">
        <v>3</v>
      </c>
      <c r="F10" s="32">
        <v>4</v>
      </c>
      <c r="G10" s="15">
        <v>85</v>
      </c>
      <c r="H10" s="13">
        <f t="shared" si="0"/>
        <v>340</v>
      </c>
      <c r="I10" s="13">
        <f t="shared" si="1"/>
        <v>81.599999999999994</v>
      </c>
      <c r="J10" s="13">
        <f t="shared" si="2"/>
        <v>421.6</v>
      </c>
    </row>
    <row r="11" spans="1:10" ht="22.5" x14ac:dyDescent="0.25">
      <c r="A11" s="17">
        <v>9</v>
      </c>
      <c r="B11" s="30" t="s">
        <v>5</v>
      </c>
      <c r="C11" s="9" t="s">
        <v>230</v>
      </c>
      <c r="D11" s="2" t="s">
        <v>231</v>
      </c>
      <c r="E11" s="1" t="s">
        <v>3</v>
      </c>
      <c r="F11" s="31">
        <v>3</v>
      </c>
      <c r="G11" s="12">
        <v>41</v>
      </c>
      <c r="H11" s="13">
        <f t="shared" si="0"/>
        <v>123</v>
      </c>
      <c r="I11" s="13">
        <f t="shared" si="1"/>
        <v>29.52</v>
      </c>
      <c r="J11" s="13">
        <f t="shared" si="2"/>
        <v>152.52000000000001</v>
      </c>
    </row>
    <row r="12" spans="1:10" ht="33.75" x14ac:dyDescent="0.25">
      <c r="A12" s="17">
        <v>10</v>
      </c>
      <c r="B12" s="30" t="s">
        <v>5</v>
      </c>
      <c r="C12" s="8" t="s">
        <v>197</v>
      </c>
      <c r="D12" s="10" t="s">
        <v>198</v>
      </c>
      <c r="E12" s="1" t="s">
        <v>3</v>
      </c>
      <c r="F12" s="32">
        <v>3</v>
      </c>
      <c r="G12" s="15">
        <v>115</v>
      </c>
      <c r="H12" s="13">
        <f t="shared" si="0"/>
        <v>345</v>
      </c>
      <c r="I12" s="13">
        <f t="shared" si="1"/>
        <v>82.8</v>
      </c>
      <c r="J12" s="13">
        <f t="shared" si="2"/>
        <v>427.8</v>
      </c>
    </row>
    <row r="13" spans="1:10" ht="22.5" x14ac:dyDescent="0.25">
      <c r="A13" s="17">
        <v>11</v>
      </c>
      <c r="B13" s="30" t="s">
        <v>0</v>
      </c>
      <c r="C13" s="7" t="s">
        <v>99</v>
      </c>
      <c r="D13" s="3" t="s">
        <v>100</v>
      </c>
      <c r="E13" s="5" t="s">
        <v>84</v>
      </c>
      <c r="F13" s="32">
        <v>2</v>
      </c>
      <c r="G13" s="15">
        <v>15</v>
      </c>
      <c r="H13" s="13">
        <f t="shared" si="0"/>
        <v>30</v>
      </c>
      <c r="I13" s="13">
        <f t="shared" si="1"/>
        <v>7.1999999999999993</v>
      </c>
      <c r="J13" s="13">
        <f t="shared" si="2"/>
        <v>37.200000000000003</v>
      </c>
    </row>
    <row r="14" spans="1:10" ht="22.5" x14ac:dyDescent="0.25">
      <c r="A14" s="17">
        <v>12</v>
      </c>
      <c r="B14" s="30" t="s">
        <v>5</v>
      </c>
      <c r="C14" s="6" t="s">
        <v>6</v>
      </c>
      <c r="D14" s="2" t="s">
        <v>7</v>
      </c>
      <c r="E14" s="1" t="s">
        <v>3</v>
      </c>
      <c r="F14" s="31">
        <v>2</v>
      </c>
      <c r="G14" s="12">
        <v>120</v>
      </c>
      <c r="H14" s="13">
        <f t="shared" si="0"/>
        <v>240</v>
      </c>
      <c r="I14" s="13">
        <f t="shared" si="1"/>
        <v>57.599999999999994</v>
      </c>
      <c r="J14" s="13">
        <f t="shared" si="2"/>
        <v>297.60000000000002</v>
      </c>
    </row>
    <row r="15" spans="1:10" ht="22.5" x14ac:dyDescent="0.25">
      <c r="A15" s="17">
        <v>13</v>
      </c>
      <c r="B15" s="30" t="s">
        <v>0</v>
      </c>
      <c r="C15" s="7" t="s">
        <v>129</v>
      </c>
      <c r="D15" s="3" t="s">
        <v>130</v>
      </c>
      <c r="E15" s="1" t="s">
        <v>3</v>
      </c>
      <c r="F15" s="32">
        <v>1</v>
      </c>
      <c r="G15" s="15">
        <v>65</v>
      </c>
      <c r="H15" s="13">
        <f t="shared" si="0"/>
        <v>65</v>
      </c>
      <c r="I15" s="13">
        <f t="shared" si="1"/>
        <v>15.6</v>
      </c>
      <c r="J15" s="13">
        <f t="shared" si="2"/>
        <v>80.599999999999994</v>
      </c>
    </row>
    <row r="16" spans="1:10" ht="22.5" x14ac:dyDescent="0.25">
      <c r="A16" s="17">
        <v>14</v>
      </c>
      <c r="B16" s="30" t="s">
        <v>0</v>
      </c>
      <c r="C16" s="7" t="s">
        <v>131</v>
      </c>
      <c r="D16" s="3" t="s">
        <v>132</v>
      </c>
      <c r="E16" s="1" t="s">
        <v>3</v>
      </c>
      <c r="F16" s="32">
        <v>1</v>
      </c>
      <c r="G16" s="15">
        <v>65</v>
      </c>
      <c r="H16" s="13">
        <f t="shared" si="0"/>
        <v>65</v>
      </c>
      <c r="I16" s="13">
        <f t="shared" si="1"/>
        <v>15.6</v>
      </c>
      <c r="J16" s="13">
        <f t="shared" si="2"/>
        <v>80.599999999999994</v>
      </c>
    </row>
    <row r="17" spans="1:10" ht="22.5" x14ac:dyDescent="0.25">
      <c r="A17" s="17">
        <v>15</v>
      </c>
      <c r="B17" s="30" t="s">
        <v>0</v>
      </c>
      <c r="C17" s="7" t="s">
        <v>127</v>
      </c>
      <c r="D17" s="3" t="s">
        <v>128</v>
      </c>
      <c r="E17" s="1" t="s">
        <v>3</v>
      </c>
      <c r="F17" s="32">
        <v>1</v>
      </c>
      <c r="G17" s="15">
        <v>65</v>
      </c>
      <c r="H17" s="13">
        <f t="shared" si="0"/>
        <v>65</v>
      </c>
      <c r="I17" s="13">
        <f t="shared" si="1"/>
        <v>15.6</v>
      </c>
      <c r="J17" s="13">
        <f t="shared" si="2"/>
        <v>80.599999999999994</v>
      </c>
    </row>
    <row r="18" spans="1:10" ht="22.5" x14ac:dyDescent="0.25">
      <c r="A18" s="17">
        <v>16</v>
      </c>
      <c r="B18" s="30" t="s">
        <v>5</v>
      </c>
      <c r="C18" s="9" t="s">
        <v>188</v>
      </c>
      <c r="D18" s="2" t="s">
        <v>189</v>
      </c>
      <c r="E18" s="1" t="s">
        <v>3</v>
      </c>
      <c r="F18" s="31">
        <v>2</v>
      </c>
      <c r="G18" s="12">
        <v>55</v>
      </c>
      <c r="H18" s="13">
        <f t="shared" si="0"/>
        <v>110</v>
      </c>
      <c r="I18" s="13">
        <f t="shared" si="1"/>
        <v>26.4</v>
      </c>
      <c r="J18" s="13">
        <f t="shared" si="2"/>
        <v>136.4</v>
      </c>
    </row>
    <row r="19" spans="1:10" x14ac:dyDescent="0.25">
      <c r="A19" s="17">
        <v>17</v>
      </c>
      <c r="B19" s="30" t="s">
        <v>5</v>
      </c>
      <c r="C19" s="6" t="s">
        <v>8</v>
      </c>
      <c r="D19" s="2" t="s">
        <v>9</v>
      </c>
      <c r="E19" s="1" t="s">
        <v>3</v>
      </c>
      <c r="F19" s="31">
        <v>1</v>
      </c>
      <c r="G19" s="12">
        <v>280</v>
      </c>
      <c r="H19" s="13">
        <f t="shared" si="0"/>
        <v>280</v>
      </c>
      <c r="I19" s="13">
        <f t="shared" si="1"/>
        <v>67.2</v>
      </c>
      <c r="J19" s="13">
        <f t="shared" si="2"/>
        <v>347.2</v>
      </c>
    </row>
    <row r="20" spans="1:10" ht="22.5" x14ac:dyDescent="0.25">
      <c r="A20" s="17">
        <v>18</v>
      </c>
      <c r="B20" s="30" t="s">
        <v>5</v>
      </c>
      <c r="C20" s="9" t="s">
        <v>10</v>
      </c>
      <c r="D20" s="2" t="s">
        <v>11</v>
      </c>
      <c r="E20" s="1" t="s">
        <v>3</v>
      </c>
      <c r="F20" s="31">
        <v>10</v>
      </c>
      <c r="G20" s="12">
        <v>35</v>
      </c>
      <c r="H20" s="13">
        <f t="shared" si="0"/>
        <v>350</v>
      </c>
      <c r="I20" s="13">
        <f t="shared" si="1"/>
        <v>84</v>
      </c>
      <c r="J20" s="13">
        <f t="shared" si="2"/>
        <v>434</v>
      </c>
    </row>
    <row r="21" spans="1:10" x14ac:dyDescent="0.25">
      <c r="A21" s="17">
        <v>19</v>
      </c>
      <c r="B21" s="30" t="s">
        <v>5</v>
      </c>
      <c r="C21" s="6" t="s">
        <v>216</v>
      </c>
      <c r="D21" s="2" t="s">
        <v>217</v>
      </c>
      <c r="E21" s="1" t="s">
        <v>3</v>
      </c>
      <c r="F21" s="31">
        <v>3</v>
      </c>
      <c r="G21" s="12">
        <v>65</v>
      </c>
      <c r="H21" s="13">
        <f t="shared" si="0"/>
        <v>195</v>
      </c>
      <c r="I21" s="13">
        <f t="shared" si="1"/>
        <v>46.8</v>
      </c>
      <c r="J21" s="13">
        <f t="shared" si="2"/>
        <v>241.8</v>
      </c>
    </row>
    <row r="22" spans="1:10" ht="22.5" x14ac:dyDescent="0.25">
      <c r="A22" s="17">
        <v>20</v>
      </c>
      <c r="B22" s="30" t="s">
        <v>5</v>
      </c>
      <c r="C22" s="9" t="s">
        <v>222</v>
      </c>
      <c r="D22" s="2" t="s">
        <v>223</v>
      </c>
      <c r="E22" s="1" t="s">
        <v>3</v>
      </c>
      <c r="F22" s="31">
        <v>3</v>
      </c>
      <c r="G22" s="12">
        <v>95</v>
      </c>
      <c r="H22" s="13">
        <f t="shared" si="0"/>
        <v>285</v>
      </c>
      <c r="I22" s="13">
        <f t="shared" si="1"/>
        <v>68.399999999999991</v>
      </c>
      <c r="J22" s="13">
        <f t="shared" si="2"/>
        <v>353.4</v>
      </c>
    </row>
    <row r="23" spans="1:10" ht="22.5" x14ac:dyDescent="0.25">
      <c r="A23" s="17">
        <v>21</v>
      </c>
      <c r="B23" s="30" t="s">
        <v>5</v>
      </c>
      <c r="C23" s="9" t="s">
        <v>218</v>
      </c>
      <c r="D23" s="2" t="s">
        <v>219</v>
      </c>
      <c r="E23" s="1" t="s">
        <v>3</v>
      </c>
      <c r="F23" s="31">
        <v>3</v>
      </c>
      <c r="G23" s="12">
        <v>95</v>
      </c>
      <c r="H23" s="13">
        <f t="shared" si="0"/>
        <v>285</v>
      </c>
      <c r="I23" s="13">
        <f t="shared" si="1"/>
        <v>68.399999999999991</v>
      </c>
      <c r="J23" s="13">
        <f t="shared" si="2"/>
        <v>353.4</v>
      </c>
    </row>
    <row r="24" spans="1:10" ht="22.5" x14ac:dyDescent="0.25">
      <c r="A24" s="17">
        <v>22</v>
      </c>
      <c r="B24" s="30" t="s">
        <v>5</v>
      </c>
      <c r="C24" s="9" t="s">
        <v>220</v>
      </c>
      <c r="D24" s="2" t="s">
        <v>221</v>
      </c>
      <c r="E24" s="1" t="s">
        <v>3</v>
      </c>
      <c r="F24" s="31">
        <v>3</v>
      </c>
      <c r="G24" s="12">
        <v>95</v>
      </c>
      <c r="H24" s="13">
        <f t="shared" si="0"/>
        <v>285</v>
      </c>
      <c r="I24" s="13">
        <f t="shared" si="1"/>
        <v>68.399999999999991</v>
      </c>
      <c r="J24" s="13">
        <f t="shared" si="2"/>
        <v>353.4</v>
      </c>
    </row>
    <row r="25" spans="1:10" ht="22.5" x14ac:dyDescent="0.25">
      <c r="A25" s="17">
        <v>23</v>
      </c>
      <c r="B25" s="30" t="s">
        <v>5</v>
      </c>
      <c r="C25" s="7" t="s">
        <v>237</v>
      </c>
      <c r="D25" s="3" t="s">
        <v>238</v>
      </c>
      <c r="E25" s="1" t="s">
        <v>3</v>
      </c>
      <c r="F25" s="31">
        <v>1</v>
      </c>
      <c r="G25" s="12">
        <v>100</v>
      </c>
      <c r="H25" s="13">
        <f t="shared" si="0"/>
        <v>100</v>
      </c>
      <c r="I25" s="13">
        <f t="shared" si="1"/>
        <v>24</v>
      </c>
      <c r="J25" s="13">
        <f t="shared" si="2"/>
        <v>124</v>
      </c>
    </row>
    <row r="26" spans="1:10" x14ac:dyDescent="0.25">
      <c r="A26" s="17">
        <v>24</v>
      </c>
      <c r="B26" s="30" t="s">
        <v>5</v>
      </c>
      <c r="C26" s="6" t="s">
        <v>205</v>
      </c>
      <c r="D26" s="2" t="s">
        <v>206</v>
      </c>
      <c r="E26" s="1" t="s">
        <v>3</v>
      </c>
      <c r="F26" s="31">
        <v>6</v>
      </c>
      <c r="G26" s="12">
        <v>80</v>
      </c>
      <c r="H26" s="13">
        <f t="shared" si="0"/>
        <v>480</v>
      </c>
      <c r="I26" s="13">
        <f t="shared" si="1"/>
        <v>115.19999999999999</v>
      </c>
      <c r="J26" s="13">
        <f t="shared" si="2"/>
        <v>595.20000000000005</v>
      </c>
    </row>
    <row r="27" spans="1:10" ht="15" customHeight="1" x14ac:dyDescent="0.25">
      <c r="A27" s="17">
        <v>25</v>
      </c>
      <c r="B27" s="30" t="s">
        <v>12</v>
      </c>
      <c r="C27" s="6" t="s">
        <v>85</v>
      </c>
      <c r="D27" s="2" t="s">
        <v>86</v>
      </c>
      <c r="E27" s="1" t="s">
        <v>3</v>
      </c>
      <c r="F27" s="31">
        <v>1</v>
      </c>
      <c r="G27" s="12">
        <v>120</v>
      </c>
      <c r="H27" s="13">
        <f t="shared" si="0"/>
        <v>120</v>
      </c>
      <c r="I27" s="13">
        <f t="shared" si="1"/>
        <v>28.799999999999997</v>
      </c>
      <c r="J27" s="13">
        <f t="shared" si="2"/>
        <v>148.80000000000001</v>
      </c>
    </row>
    <row r="28" spans="1:10" ht="22.5" x14ac:dyDescent="0.25">
      <c r="A28" s="17">
        <v>26</v>
      </c>
      <c r="B28" s="30" t="s">
        <v>5</v>
      </c>
      <c r="C28" s="8" t="s">
        <v>13</v>
      </c>
      <c r="D28" s="3" t="s">
        <v>14</v>
      </c>
      <c r="E28" s="1" t="s">
        <v>3</v>
      </c>
      <c r="F28" s="31">
        <v>8</v>
      </c>
      <c r="G28" s="12">
        <v>110</v>
      </c>
      <c r="H28" s="13">
        <f t="shared" si="0"/>
        <v>880</v>
      </c>
      <c r="I28" s="13">
        <f t="shared" si="1"/>
        <v>211.2</v>
      </c>
      <c r="J28" s="13">
        <f t="shared" si="2"/>
        <v>1091.2</v>
      </c>
    </row>
    <row r="29" spans="1:10" ht="22.5" x14ac:dyDescent="0.25">
      <c r="A29" s="17">
        <v>27</v>
      </c>
      <c r="B29" s="30" t="s">
        <v>5</v>
      </c>
      <c r="C29" s="9" t="s">
        <v>15</v>
      </c>
      <c r="D29" s="2" t="s">
        <v>16</v>
      </c>
      <c r="E29" s="1" t="s">
        <v>3</v>
      </c>
      <c r="F29" s="31">
        <v>10</v>
      </c>
      <c r="G29" s="12">
        <v>90</v>
      </c>
      <c r="H29" s="13">
        <f t="shared" si="0"/>
        <v>900</v>
      </c>
      <c r="I29" s="13">
        <f t="shared" si="1"/>
        <v>216</v>
      </c>
      <c r="J29" s="13">
        <f t="shared" si="2"/>
        <v>1116</v>
      </c>
    </row>
    <row r="30" spans="1:10" ht="22.5" x14ac:dyDescent="0.25">
      <c r="A30" s="17">
        <v>28</v>
      </c>
      <c r="B30" s="30" t="s">
        <v>5</v>
      </c>
      <c r="C30" s="1" t="s">
        <v>288</v>
      </c>
      <c r="D30" s="3" t="s">
        <v>289</v>
      </c>
      <c r="E30" s="1" t="s">
        <v>84</v>
      </c>
      <c r="F30" s="28">
        <v>6</v>
      </c>
      <c r="G30" s="15">
        <v>180</v>
      </c>
      <c r="H30" s="24">
        <f t="shared" si="0"/>
        <v>1080</v>
      </c>
      <c r="I30" s="24">
        <f t="shared" si="1"/>
        <v>259.2</v>
      </c>
      <c r="J30" s="24">
        <f t="shared" si="2"/>
        <v>1339.2</v>
      </c>
    </row>
    <row r="31" spans="1:10" x14ac:dyDescent="0.25">
      <c r="A31" s="17">
        <v>29</v>
      </c>
      <c r="B31" s="30" t="s">
        <v>5</v>
      </c>
      <c r="C31" s="9" t="s">
        <v>199</v>
      </c>
      <c r="D31" s="2" t="s">
        <v>200</v>
      </c>
      <c r="E31" s="1" t="s">
        <v>3</v>
      </c>
      <c r="F31" s="31">
        <v>3</v>
      </c>
      <c r="G31" s="12">
        <v>100</v>
      </c>
      <c r="H31" s="13">
        <f t="shared" si="0"/>
        <v>300</v>
      </c>
      <c r="I31" s="13">
        <f t="shared" si="1"/>
        <v>72</v>
      </c>
      <c r="J31" s="13">
        <f t="shared" si="2"/>
        <v>372</v>
      </c>
    </row>
    <row r="32" spans="1:10" x14ac:dyDescent="0.25">
      <c r="A32" s="17">
        <v>30</v>
      </c>
      <c r="B32" s="30" t="s">
        <v>12</v>
      </c>
      <c r="C32" s="6" t="s">
        <v>17</v>
      </c>
      <c r="D32" s="2" t="s">
        <v>93</v>
      </c>
      <c r="E32" s="1" t="s">
        <v>3</v>
      </c>
      <c r="F32" s="31">
        <v>1</v>
      </c>
      <c r="G32" s="12">
        <v>175</v>
      </c>
      <c r="H32" s="13">
        <f t="shared" si="0"/>
        <v>175</v>
      </c>
      <c r="I32" s="13">
        <f t="shared" si="1"/>
        <v>42</v>
      </c>
      <c r="J32" s="13">
        <f t="shared" si="2"/>
        <v>217</v>
      </c>
    </row>
    <row r="33" spans="1:10" ht="22.5" x14ac:dyDescent="0.25">
      <c r="A33" s="17">
        <v>31</v>
      </c>
      <c r="B33" s="30" t="s">
        <v>5</v>
      </c>
      <c r="C33" s="6" t="s">
        <v>18</v>
      </c>
      <c r="D33" s="2" t="s">
        <v>19</v>
      </c>
      <c r="E33" s="1" t="s">
        <v>3</v>
      </c>
      <c r="F33" s="31">
        <v>10</v>
      </c>
      <c r="G33" s="12">
        <v>110</v>
      </c>
      <c r="H33" s="13">
        <f t="shared" si="0"/>
        <v>1100</v>
      </c>
      <c r="I33" s="13">
        <f t="shared" si="1"/>
        <v>264</v>
      </c>
      <c r="J33" s="13">
        <f t="shared" si="2"/>
        <v>1364</v>
      </c>
    </row>
    <row r="34" spans="1:10" ht="22.5" x14ac:dyDescent="0.25">
      <c r="A34" s="17">
        <v>32</v>
      </c>
      <c r="B34" s="30" t="s">
        <v>5</v>
      </c>
      <c r="C34" s="1" t="s">
        <v>290</v>
      </c>
      <c r="D34" s="3" t="s">
        <v>291</v>
      </c>
      <c r="E34" s="1" t="s">
        <v>3</v>
      </c>
      <c r="F34" s="28">
        <v>4</v>
      </c>
      <c r="G34" s="15">
        <v>100</v>
      </c>
      <c r="H34" s="25">
        <f t="shared" si="0"/>
        <v>400</v>
      </c>
      <c r="I34" s="25">
        <f t="shared" si="1"/>
        <v>96</v>
      </c>
      <c r="J34" s="25">
        <f t="shared" si="2"/>
        <v>496</v>
      </c>
    </row>
    <row r="35" spans="1:10" ht="22.5" x14ac:dyDescent="0.25">
      <c r="A35" s="17">
        <v>33</v>
      </c>
      <c r="B35" s="30" t="s">
        <v>12</v>
      </c>
      <c r="C35" s="9" t="s">
        <v>89</v>
      </c>
      <c r="D35" s="2" t="s">
        <v>90</v>
      </c>
      <c r="E35" s="1" t="s">
        <v>3</v>
      </c>
      <c r="F35" s="31">
        <v>7</v>
      </c>
      <c r="G35" s="12">
        <v>160</v>
      </c>
      <c r="H35" s="13">
        <f t="shared" si="0"/>
        <v>1120</v>
      </c>
      <c r="I35" s="13">
        <f t="shared" si="1"/>
        <v>268.8</v>
      </c>
      <c r="J35" s="13">
        <f t="shared" si="2"/>
        <v>1388.8</v>
      </c>
    </row>
    <row r="36" spans="1:10" ht="22.5" x14ac:dyDescent="0.25">
      <c r="A36" s="17">
        <v>34</v>
      </c>
      <c r="B36" s="30" t="s">
        <v>5</v>
      </c>
      <c r="C36" s="6" t="s">
        <v>235</v>
      </c>
      <c r="D36" s="2" t="s">
        <v>236</v>
      </c>
      <c r="E36" s="1" t="s">
        <v>3</v>
      </c>
      <c r="F36" s="31">
        <v>1</v>
      </c>
      <c r="G36" s="12">
        <v>60</v>
      </c>
      <c r="H36" s="13">
        <f t="shared" si="0"/>
        <v>60</v>
      </c>
      <c r="I36" s="13">
        <f t="shared" si="1"/>
        <v>14.399999999999999</v>
      </c>
      <c r="J36" s="13">
        <f t="shared" si="2"/>
        <v>74.400000000000006</v>
      </c>
    </row>
    <row r="37" spans="1:10" x14ac:dyDescent="0.25">
      <c r="A37" s="17">
        <v>35</v>
      </c>
      <c r="B37" s="30" t="s">
        <v>5</v>
      </c>
      <c r="C37" s="9" t="s">
        <v>20</v>
      </c>
      <c r="D37" s="2" t="s">
        <v>21</v>
      </c>
      <c r="E37" s="1" t="s">
        <v>3</v>
      </c>
      <c r="F37" s="31">
        <v>60</v>
      </c>
      <c r="G37" s="12">
        <v>25</v>
      </c>
      <c r="H37" s="13">
        <f t="shared" si="0"/>
        <v>1500</v>
      </c>
      <c r="I37" s="13">
        <f t="shared" si="1"/>
        <v>360</v>
      </c>
      <c r="J37" s="13">
        <f t="shared" si="2"/>
        <v>1860</v>
      </c>
    </row>
    <row r="38" spans="1:10" x14ac:dyDescent="0.25">
      <c r="A38" s="17">
        <v>36</v>
      </c>
      <c r="B38" s="30" t="s">
        <v>5</v>
      </c>
      <c r="C38" s="9" t="s">
        <v>22</v>
      </c>
      <c r="D38" s="2" t="s">
        <v>23</v>
      </c>
      <c r="E38" s="1" t="s">
        <v>3</v>
      </c>
      <c r="F38" s="31">
        <v>3</v>
      </c>
      <c r="G38" s="12">
        <v>45</v>
      </c>
      <c r="H38" s="13">
        <f t="shared" si="0"/>
        <v>135</v>
      </c>
      <c r="I38" s="13">
        <f t="shared" si="1"/>
        <v>32.4</v>
      </c>
      <c r="J38" s="13">
        <f t="shared" si="2"/>
        <v>167.4</v>
      </c>
    </row>
    <row r="39" spans="1:10" x14ac:dyDescent="0.25">
      <c r="A39" s="17">
        <v>37</v>
      </c>
      <c r="B39" s="30" t="s">
        <v>5</v>
      </c>
      <c r="C39" s="6" t="s">
        <v>190</v>
      </c>
      <c r="D39" s="2" t="s">
        <v>191</v>
      </c>
      <c r="E39" s="1" t="s">
        <v>3</v>
      </c>
      <c r="F39" s="33">
        <v>2</v>
      </c>
      <c r="G39" s="15">
        <v>60</v>
      </c>
      <c r="H39" s="13">
        <f t="shared" si="0"/>
        <v>120</v>
      </c>
      <c r="I39" s="13">
        <f t="shared" si="1"/>
        <v>28.799999999999997</v>
      </c>
      <c r="J39" s="13">
        <f t="shared" si="2"/>
        <v>148.80000000000001</v>
      </c>
    </row>
    <row r="40" spans="1:10" ht="22.5" x14ac:dyDescent="0.25">
      <c r="A40" s="17">
        <v>38</v>
      </c>
      <c r="B40" s="30" t="s">
        <v>5</v>
      </c>
      <c r="C40" s="9" t="s">
        <v>24</v>
      </c>
      <c r="D40" s="2" t="s">
        <v>25</v>
      </c>
      <c r="E40" s="1" t="s">
        <v>3</v>
      </c>
      <c r="F40" s="31">
        <v>32</v>
      </c>
      <c r="G40" s="12">
        <v>150</v>
      </c>
      <c r="H40" s="13">
        <f t="shared" si="0"/>
        <v>4800</v>
      </c>
      <c r="I40" s="13">
        <f t="shared" si="1"/>
        <v>1152</v>
      </c>
      <c r="J40" s="13">
        <f t="shared" si="2"/>
        <v>5952</v>
      </c>
    </row>
    <row r="41" spans="1:10" ht="22.5" x14ac:dyDescent="0.25">
      <c r="A41" s="17">
        <v>39</v>
      </c>
      <c r="B41" s="30" t="s">
        <v>0</v>
      </c>
      <c r="C41" s="8" t="s">
        <v>135</v>
      </c>
      <c r="D41" s="3" t="s">
        <v>136</v>
      </c>
      <c r="E41" s="1" t="s">
        <v>3</v>
      </c>
      <c r="F41" s="32">
        <v>4</v>
      </c>
      <c r="G41" s="15">
        <v>60</v>
      </c>
      <c r="H41" s="13">
        <f t="shared" si="0"/>
        <v>240</v>
      </c>
      <c r="I41" s="13">
        <f t="shared" si="1"/>
        <v>57.599999999999994</v>
      </c>
      <c r="J41" s="13">
        <f t="shared" si="2"/>
        <v>297.60000000000002</v>
      </c>
    </row>
    <row r="42" spans="1:10" ht="22.5" x14ac:dyDescent="0.25">
      <c r="A42" s="17">
        <v>40</v>
      </c>
      <c r="B42" s="30" t="s">
        <v>0</v>
      </c>
      <c r="C42" s="8" t="s">
        <v>133</v>
      </c>
      <c r="D42" s="3" t="s">
        <v>134</v>
      </c>
      <c r="E42" s="1" t="s">
        <v>3</v>
      </c>
      <c r="F42" s="32">
        <v>5</v>
      </c>
      <c r="G42" s="15">
        <v>80</v>
      </c>
      <c r="H42" s="13">
        <f t="shared" si="0"/>
        <v>400</v>
      </c>
      <c r="I42" s="13">
        <f t="shared" si="1"/>
        <v>96</v>
      </c>
      <c r="J42" s="13">
        <f t="shared" si="2"/>
        <v>496</v>
      </c>
    </row>
    <row r="43" spans="1:10" ht="22.5" x14ac:dyDescent="0.25">
      <c r="A43" s="17">
        <v>41</v>
      </c>
      <c r="B43" s="30" t="s">
        <v>0</v>
      </c>
      <c r="C43" s="8" t="s">
        <v>137</v>
      </c>
      <c r="D43" s="3" t="s">
        <v>138</v>
      </c>
      <c r="E43" s="1" t="s">
        <v>3</v>
      </c>
      <c r="F43" s="32">
        <v>4</v>
      </c>
      <c r="G43" s="15">
        <v>60</v>
      </c>
      <c r="H43" s="13">
        <f t="shared" si="0"/>
        <v>240</v>
      </c>
      <c r="I43" s="13">
        <f t="shared" si="1"/>
        <v>57.599999999999994</v>
      </c>
      <c r="J43" s="13">
        <f t="shared" si="2"/>
        <v>297.60000000000002</v>
      </c>
    </row>
    <row r="44" spans="1:10" ht="22.5" x14ac:dyDescent="0.25">
      <c r="A44" s="17">
        <v>42</v>
      </c>
      <c r="B44" s="30" t="s">
        <v>0</v>
      </c>
      <c r="C44" s="8" t="s">
        <v>139</v>
      </c>
      <c r="D44" s="3" t="s">
        <v>140</v>
      </c>
      <c r="E44" s="1" t="s">
        <v>3</v>
      </c>
      <c r="F44" s="32">
        <v>4</v>
      </c>
      <c r="G44" s="15">
        <v>60</v>
      </c>
      <c r="H44" s="13">
        <f t="shared" si="0"/>
        <v>240</v>
      </c>
      <c r="I44" s="13">
        <f t="shared" si="1"/>
        <v>57.599999999999994</v>
      </c>
      <c r="J44" s="13">
        <f t="shared" si="2"/>
        <v>297.60000000000002</v>
      </c>
    </row>
    <row r="45" spans="1:10" ht="22.5" x14ac:dyDescent="0.25">
      <c r="A45" s="17">
        <v>43</v>
      </c>
      <c r="B45" s="30" t="s">
        <v>5</v>
      </c>
      <c r="C45" s="19" t="s">
        <v>252</v>
      </c>
      <c r="D45" s="18" t="s">
        <v>253</v>
      </c>
      <c r="E45" s="29" t="s">
        <v>3</v>
      </c>
      <c r="F45" s="32">
        <v>4</v>
      </c>
      <c r="G45" s="15">
        <v>135</v>
      </c>
      <c r="H45" s="15">
        <f t="shared" si="0"/>
        <v>540</v>
      </c>
      <c r="I45" s="15">
        <f t="shared" si="1"/>
        <v>129.6</v>
      </c>
      <c r="J45" s="15">
        <f t="shared" si="2"/>
        <v>669.6</v>
      </c>
    </row>
    <row r="46" spans="1:10" ht="22.5" x14ac:dyDescent="0.25">
      <c r="A46" s="17">
        <v>44</v>
      </c>
      <c r="B46" s="30" t="s">
        <v>5</v>
      </c>
      <c r="C46" s="9" t="s">
        <v>241</v>
      </c>
      <c r="D46" s="2" t="s">
        <v>242</v>
      </c>
      <c r="E46" s="1" t="s">
        <v>3</v>
      </c>
      <c r="F46" s="31">
        <v>3</v>
      </c>
      <c r="G46" s="12">
        <v>100</v>
      </c>
      <c r="H46" s="13">
        <f t="shared" si="0"/>
        <v>300</v>
      </c>
      <c r="I46" s="13">
        <f t="shared" si="1"/>
        <v>72</v>
      </c>
      <c r="J46" s="13">
        <f t="shared" si="2"/>
        <v>372</v>
      </c>
    </row>
    <row r="47" spans="1:10" ht="22.5" x14ac:dyDescent="0.25">
      <c r="A47" s="17">
        <v>45</v>
      </c>
      <c r="B47" s="30" t="s">
        <v>5</v>
      </c>
      <c r="C47" s="9" t="s">
        <v>26</v>
      </c>
      <c r="D47" s="2" t="s">
        <v>27</v>
      </c>
      <c r="E47" s="1" t="s">
        <v>3</v>
      </c>
      <c r="F47" s="31">
        <v>5</v>
      </c>
      <c r="G47" s="12">
        <v>100</v>
      </c>
      <c r="H47" s="13">
        <f t="shared" si="0"/>
        <v>500</v>
      </c>
      <c r="I47" s="13">
        <f t="shared" si="1"/>
        <v>120</v>
      </c>
      <c r="J47" s="13">
        <f t="shared" si="2"/>
        <v>620</v>
      </c>
    </row>
    <row r="48" spans="1:10" ht="22.5" x14ac:dyDescent="0.25">
      <c r="A48" s="17">
        <v>46</v>
      </c>
      <c r="B48" s="30" t="s">
        <v>5</v>
      </c>
      <c r="C48" s="9" t="s">
        <v>28</v>
      </c>
      <c r="D48" s="2" t="s">
        <v>29</v>
      </c>
      <c r="E48" s="1" t="s">
        <v>3</v>
      </c>
      <c r="F48" s="31">
        <v>5</v>
      </c>
      <c r="G48" s="12">
        <v>100</v>
      </c>
      <c r="H48" s="13">
        <f t="shared" si="0"/>
        <v>500</v>
      </c>
      <c r="I48" s="13">
        <f t="shared" si="1"/>
        <v>120</v>
      </c>
      <c r="J48" s="13">
        <f t="shared" si="2"/>
        <v>620</v>
      </c>
    </row>
    <row r="49" spans="1:10" ht="22.5" x14ac:dyDescent="0.25">
      <c r="A49" s="17">
        <v>47</v>
      </c>
      <c r="B49" s="30" t="s">
        <v>5</v>
      </c>
      <c r="C49" s="9" t="s">
        <v>30</v>
      </c>
      <c r="D49" s="2" t="s">
        <v>31</v>
      </c>
      <c r="E49" s="1" t="s">
        <v>3</v>
      </c>
      <c r="F49" s="31">
        <v>2</v>
      </c>
      <c r="G49" s="12">
        <v>75</v>
      </c>
      <c r="H49" s="13">
        <f t="shared" si="0"/>
        <v>150</v>
      </c>
      <c r="I49" s="13">
        <f t="shared" si="1"/>
        <v>36</v>
      </c>
      <c r="J49" s="13">
        <f t="shared" si="2"/>
        <v>186</v>
      </c>
    </row>
    <row r="50" spans="1:10" ht="22.5" x14ac:dyDescent="0.25">
      <c r="A50" s="17">
        <v>48</v>
      </c>
      <c r="B50" s="30" t="s">
        <v>12</v>
      </c>
      <c r="C50" s="8" t="s">
        <v>87</v>
      </c>
      <c r="D50" s="3" t="s">
        <v>88</v>
      </c>
      <c r="E50" s="1" t="s">
        <v>3</v>
      </c>
      <c r="F50" s="31">
        <v>1</v>
      </c>
      <c r="G50" s="12">
        <v>65</v>
      </c>
      <c r="H50" s="13">
        <f t="shared" si="0"/>
        <v>65</v>
      </c>
      <c r="I50" s="13">
        <f t="shared" si="1"/>
        <v>15.6</v>
      </c>
      <c r="J50" s="13">
        <f t="shared" si="2"/>
        <v>80.599999999999994</v>
      </c>
    </row>
    <row r="51" spans="1:10" x14ac:dyDescent="0.25">
      <c r="A51" s="17">
        <v>49</v>
      </c>
      <c r="B51" s="30" t="s">
        <v>5</v>
      </c>
      <c r="C51" s="8" t="s">
        <v>192</v>
      </c>
      <c r="D51" s="3" t="s">
        <v>193</v>
      </c>
      <c r="E51" s="1" t="s">
        <v>3</v>
      </c>
      <c r="F51" s="31">
        <v>1</v>
      </c>
      <c r="G51" s="12">
        <v>250</v>
      </c>
      <c r="H51" s="13">
        <f t="shared" si="0"/>
        <v>250</v>
      </c>
      <c r="I51" s="13">
        <f t="shared" si="1"/>
        <v>60</v>
      </c>
      <c r="J51" s="13">
        <f t="shared" si="2"/>
        <v>310</v>
      </c>
    </row>
    <row r="52" spans="1:10" ht="22.5" x14ac:dyDescent="0.25">
      <c r="A52" s="17">
        <v>50</v>
      </c>
      <c r="B52" s="30" t="s">
        <v>5</v>
      </c>
      <c r="C52" s="6" t="s">
        <v>224</v>
      </c>
      <c r="D52" s="2" t="s">
        <v>225</v>
      </c>
      <c r="E52" s="1" t="s">
        <v>3</v>
      </c>
      <c r="F52" s="31">
        <v>20</v>
      </c>
      <c r="G52" s="12">
        <v>62</v>
      </c>
      <c r="H52" s="13">
        <f t="shared" si="0"/>
        <v>1240</v>
      </c>
      <c r="I52" s="13">
        <f t="shared" si="1"/>
        <v>297.59999999999997</v>
      </c>
      <c r="J52" s="13">
        <f t="shared" si="2"/>
        <v>1537.6</v>
      </c>
    </row>
    <row r="53" spans="1:10" x14ac:dyDescent="0.25">
      <c r="A53" s="17">
        <v>51</v>
      </c>
      <c r="B53" s="30" t="s">
        <v>12</v>
      </c>
      <c r="C53" s="6" t="s">
        <v>32</v>
      </c>
      <c r="D53" s="2" t="s">
        <v>33</v>
      </c>
      <c r="E53" s="1" t="s">
        <v>3</v>
      </c>
      <c r="F53" s="31">
        <v>1</v>
      </c>
      <c r="G53" s="12">
        <v>150</v>
      </c>
      <c r="H53" s="13">
        <f t="shared" si="0"/>
        <v>150</v>
      </c>
      <c r="I53" s="13">
        <f t="shared" si="1"/>
        <v>36</v>
      </c>
      <c r="J53" s="13">
        <f t="shared" si="2"/>
        <v>186</v>
      </c>
    </row>
    <row r="54" spans="1:10" x14ac:dyDescent="0.25">
      <c r="A54" s="17">
        <v>52</v>
      </c>
      <c r="B54" s="30" t="s">
        <v>0</v>
      </c>
      <c r="C54" s="7" t="s">
        <v>34</v>
      </c>
      <c r="D54" s="3" t="s">
        <v>155</v>
      </c>
      <c r="E54" s="1" t="s">
        <v>3</v>
      </c>
      <c r="F54" s="32">
        <v>4</v>
      </c>
      <c r="G54" s="15">
        <v>15</v>
      </c>
      <c r="H54" s="13">
        <f t="shared" si="0"/>
        <v>60</v>
      </c>
      <c r="I54" s="13">
        <f t="shared" si="1"/>
        <v>14.399999999999999</v>
      </c>
      <c r="J54" s="13">
        <f t="shared" si="2"/>
        <v>74.400000000000006</v>
      </c>
    </row>
    <row r="55" spans="1:10" x14ac:dyDescent="0.25">
      <c r="A55" s="17">
        <v>53</v>
      </c>
      <c r="B55" s="30" t="s">
        <v>5</v>
      </c>
      <c r="C55" s="8" t="s">
        <v>203</v>
      </c>
      <c r="D55" s="3" t="s">
        <v>204</v>
      </c>
      <c r="E55" s="1" t="s">
        <v>3</v>
      </c>
      <c r="F55" s="31">
        <v>10</v>
      </c>
      <c r="G55" s="12">
        <v>130</v>
      </c>
      <c r="H55" s="13">
        <f t="shared" si="0"/>
        <v>1300</v>
      </c>
      <c r="I55" s="13">
        <f t="shared" si="1"/>
        <v>312</v>
      </c>
      <c r="J55" s="13">
        <f t="shared" si="2"/>
        <v>1612</v>
      </c>
    </row>
    <row r="56" spans="1:10" x14ac:dyDescent="0.25">
      <c r="A56" s="17">
        <v>54</v>
      </c>
      <c r="B56" s="30" t="s">
        <v>0</v>
      </c>
      <c r="C56" s="7" t="s">
        <v>151</v>
      </c>
      <c r="D56" s="3" t="s">
        <v>152</v>
      </c>
      <c r="E56" s="1" t="s">
        <v>3</v>
      </c>
      <c r="F56" s="32">
        <v>1</v>
      </c>
      <c r="G56" s="15">
        <v>15</v>
      </c>
      <c r="H56" s="13">
        <f t="shared" si="0"/>
        <v>15</v>
      </c>
      <c r="I56" s="13">
        <f t="shared" si="1"/>
        <v>3.5999999999999996</v>
      </c>
      <c r="J56" s="13">
        <f t="shared" si="2"/>
        <v>18.600000000000001</v>
      </c>
    </row>
    <row r="57" spans="1:10" x14ac:dyDescent="0.25">
      <c r="A57" s="17">
        <v>55</v>
      </c>
      <c r="B57" s="30" t="s">
        <v>0</v>
      </c>
      <c r="C57" s="7" t="s">
        <v>149</v>
      </c>
      <c r="D57" s="3" t="s">
        <v>150</v>
      </c>
      <c r="E57" s="1" t="s">
        <v>3</v>
      </c>
      <c r="F57" s="32">
        <v>5</v>
      </c>
      <c r="G57" s="15">
        <v>13</v>
      </c>
      <c r="H57" s="13">
        <f t="shared" si="0"/>
        <v>65</v>
      </c>
      <c r="I57" s="13">
        <f t="shared" si="1"/>
        <v>15.6</v>
      </c>
      <c r="J57" s="13">
        <f t="shared" si="2"/>
        <v>80.599999999999994</v>
      </c>
    </row>
    <row r="58" spans="1:10" x14ac:dyDescent="0.25">
      <c r="A58" s="17">
        <v>56</v>
      </c>
      <c r="B58" s="30" t="s">
        <v>0</v>
      </c>
      <c r="C58" s="7" t="s">
        <v>153</v>
      </c>
      <c r="D58" s="3" t="s">
        <v>154</v>
      </c>
      <c r="E58" s="1" t="s">
        <v>3</v>
      </c>
      <c r="F58" s="32">
        <v>1</v>
      </c>
      <c r="G58" s="15">
        <v>15</v>
      </c>
      <c r="H58" s="13">
        <f t="shared" si="0"/>
        <v>15</v>
      </c>
      <c r="I58" s="13">
        <f t="shared" si="1"/>
        <v>3.5999999999999996</v>
      </c>
      <c r="J58" s="13">
        <f t="shared" si="2"/>
        <v>18.600000000000001</v>
      </c>
    </row>
    <row r="59" spans="1:10" ht="22.5" x14ac:dyDescent="0.25">
      <c r="A59" s="17">
        <v>57</v>
      </c>
      <c r="B59" s="30" t="s">
        <v>5</v>
      </c>
      <c r="C59" s="11" t="s">
        <v>239</v>
      </c>
      <c r="D59" s="4" t="s">
        <v>240</v>
      </c>
      <c r="E59" s="1" t="s">
        <v>3</v>
      </c>
      <c r="F59" s="31">
        <v>1</v>
      </c>
      <c r="G59" s="12">
        <v>140</v>
      </c>
      <c r="H59" s="13">
        <f t="shared" si="0"/>
        <v>140</v>
      </c>
      <c r="I59" s="13">
        <f t="shared" si="1"/>
        <v>33.6</v>
      </c>
      <c r="J59" s="13">
        <f t="shared" si="2"/>
        <v>173.6</v>
      </c>
    </row>
    <row r="60" spans="1:10" x14ac:dyDescent="0.25">
      <c r="A60" s="17">
        <v>58</v>
      </c>
      <c r="B60" s="30" t="s">
        <v>5</v>
      </c>
      <c r="C60" s="7" t="s">
        <v>35</v>
      </c>
      <c r="D60" s="4" t="s">
        <v>36</v>
      </c>
      <c r="E60" s="1" t="s">
        <v>3</v>
      </c>
      <c r="F60" s="32">
        <v>2</v>
      </c>
      <c r="G60" s="15">
        <v>180</v>
      </c>
      <c r="H60" s="13">
        <f t="shared" si="0"/>
        <v>360</v>
      </c>
      <c r="I60" s="13">
        <f t="shared" si="1"/>
        <v>86.399999999999991</v>
      </c>
      <c r="J60" s="13">
        <f t="shared" si="2"/>
        <v>446.4</v>
      </c>
    </row>
    <row r="61" spans="1:10" ht="22.5" x14ac:dyDescent="0.25">
      <c r="A61" s="17">
        <v>59</v>
      </c>
      <c r="B61" s="30" t="s">
        <v>5</v>
      </c>
      <c r="C61" s="7" t="s">
        <v>37</v>
      </c>
      <c r="D61" s="4" t="s">
        <v>38</v>
      </c>
      <c r="E61" s="1" t="s">
        <v>3</v>
      </c>
      <c r="F61" s="32">
        <v>2</v>
      </c>
      <c r="G61" s="15">
        <v>180</v>
      </c>
      <c r="H61" s="13">
        <f t="shared" si="0"/>
        <v>360</v>
      </c>
      <c r="I61" s="13">
        <f t="shared" si="1"/>
        <v>86.399999999999991</v>
      </c>
      <c r="J61" s="13">
        <f t="shared" si="2"/>
        <v>446.4</v>
      </c>
    </row>
    <row r="62" spans="1:10" ht="22.5" x14ac:dyDescent="0.25">
      <c r="A62" s="17">
        <v>60</v>
      </c>
      <c r="B62" s="30" t="s">
        <v>5</v>
      </c>
      <c r="C62" s="7" t="s">
        <v>39</v>
      </c>
      <c r="D62" s="4" t="s">
        <v>40</v>
      </c>
      <c r="E62" s="1" t="s">
        <v>3</v>
      </c>
      <c r="F62" s="32">
        <v>2</v>
      </c>
      <c r="G62" s="15">
        <v>180</v>
      </c>
      <c r="H62" s="13">
        <f t="shared" si="0"/>
        <v>360</v>
      </c>
      <c r="I62" s="13">
        <f t="shared" si="1"/>
        <v>86.399999999999991</v>
      </c>
      <c r="J62" s="13">
        <f t="shared" si="2"/>
        <v>446.4</v>
      </c>
    </row>
    <row r="63" spans="1:10" x14ac:dyDescent="0.25">
      <c r="A63" s="17">
        <v>61</v>
      </c>
      <c r="B63" s="30" t="s">
        <v>5</v>
      </c>
      <c r="C63" s="7" t="s">
        <v>41</v>
      </c>
      <c r="D63" s="4" t="s">
        <v>42</v>
      </c>
      <c r="E63" s="1" t="s">
        <v>3</v>
      </c>
      <c r="F63" s="32">
        <v>3</v>
      </c>
      <c r="G63" s="15">
        <v>180</v>
      </c>
      <c r="H63" s="13">
        <f t="shared" si="0"/>
        <v>540</v>
      </c>
      <c r="I63" s="13">
        <f t="shared" si="1"/>
        <v>129.6</v>
      </c>
      <c r="J63" s="13">
        <f t="shared" si="2"/>
        <v>669.6</v>
      </c>
    </row>
    <row r="64" spans="1:10" ht="22.5" x14ac:dyDescent="0.25">
      <c r="A64" s="17">
        <v>62</v>
      </c>
      <c r="B64" s="30" t="s">
        <v>5</v>
      </c>
      <c r="C64" s="19" t="s">
        <v>254</v>
      </c>
      <c r="D64" s="18" t="s">
        <v>255</v>
      </c>
      <c r="E64" s="29" t="s">
        <v>3</v>
      </c>
      <c r="F64" s="32">
        <v>4</v>
      </c>
      <c r="G64" s="15">
        <v>120</v>
      </c>
      <c r="H64" s="15">
        <f t="shared" si="0"/>
        <v>480</v>
      </c>
      <c r="I64" s="15">
        <f t="shared" si="1"/>
        <v>115.19999999999999</v>
      </c>
      <c r="J64" s="15">
        <f t="shared" si="2"/>
        <v>595.20000000000005</v>
      </c>
    </row>
    <row r="65" spans="1:10" x14ac:dyDescent="0.25">
      <c r="A65" s="17">
        <v>63</v>
      </c>
      <c r="B65" s="30" t="s">
        <v>0</v>
      </c>
      <c r="C65" s="6" t="s">
        <v>43</v>
      </c>
      <c r="D65" s="2" t="s">
        <v>44</v>
      </c>
      <c r="E65" s="1" t="s">
        <v>3</v>
      </c>
      <c r="F65" s="31">
        <v>3</v>
      </c>
      <c r="G65" s="12">
        <v>18</v>
      </c>
      <c r="H65" s="13">
        <f t="shared" si="0"/>
        <v>54</v>
      </c>
      <c r="I65" s="13">
        <f t="shared" si="1"/>
        <v>12.959999999999999</v>
      </c>
      <c r="J65" s="13">
        <f t="shared" si="2"/>
        <v>66.959999999999994</v>
      </c>
    </row>
    <row r="66" spans="1:10" x14ac:dyDescent="0.25">
      <c r="A66" s="17">
        <v>64</v>
      </c>
      <c r="B66" s="30" t="s">
        <v>0</v>
      </c>
      <c r="C66" s="6" t="s">
        <v>45</v>
      </c>
      <c r="D66" s="2" t="s">
        <v>46</v>
      </c>
      <c r="E66" s="1" t="s">
        <v>3</v>
      </c>
      <c r="F66" s="31">
        <v>3</v>
      </c>
      <c r="G66" s="12">
        <v>15</v>
      </c>
      <c r="H66" s="13">
        <f t="shared" si="0"/>
        <v>45</v>
      </c>
      <c r="I66" s="13">
        <f t="shared" si="1"/>
        <v>10.799999999999999</v>
      </c>
      <c r="J66" s="13">
        <f t="shared" si="2"/>
        <v>55.8</v>
      </c>
    </row>
    <row r="67" spans="1:10" ht="22.5" x14ac:dyDescent="0.25">
      <c r="A67" s="17">
        <v>65</v>
      </c>
      <c r="B67" s="30" t="s">
        <v>5</v>
      </c>
      <c r="C67" s="6" t="s">
        <v>47</v>
      </c>
      <c r="D67" s="2" t="s">
        <v>48</v>
      </c>
      <c r="E67" s="1" t="s">
        <v>3</v>
      </c>
      <c r="F67" s="31">
        <v>2</v>
      </c>
      <c r="G67" s="12">
        <v>80</v>
      </c>
      <c r="H67" s="13">
        <f t="shared" ref="H67:H130" si="3">F67*G67</f>
        <v>160</v>
      </c>
      <c r="I67" s="13">
        <f t="shared" ref="I67:I130" si="4">H67*24%</f>
        <v>38.4</v>
      </c>
      <c r="J67" s="13">
        <f t="shared" ref="J67:J130" si="5">H67+I67</f>
        <v>198.4</v>
      </c>
    </row>
    <row r="68" spans="1:10" ht="22.5" x14ac:dyDescent="0.25">
      <c r="A68" s="17">
        <v>66</v>
      </c>
      <c r="B68" s="30" t="s">
        <v>194</v>
      </c>
      <c r="C68" s="8" t="s">
        <v>195</v>
      </c>
      <c r="D68" s="2" t="s">
        <v>196</v>
      </c>
      <c r="E68" s="1" t="s">
        <v>3</v>
      </c>
      <c r="F68" s="31">
        <v>1</v>
      </c>
      <c r="G68" s="16">
        <v>115</v>
      </c>
      <c r="H68" s="13">
        <f t="shared" si="3"/>
        <v>115</v>
      </c>
      <c r="I68" s="13">
        <f t="shared" si="4"/>
        <v>27.599999999999998</v>
      </c>
      <c r="J68" s="13">
        <f t="shared" si="5"/>
        <v>142.6</v>
      </c>
    </row>
    <row r="69" spans="1:10" ht="22.5" x14ac:dyDescent="0.25">
      <c r="A69" s="17">
        <v>67</v>
      </c>
      <c r="B69" s="30" t="s">
        <v>5</v>
      </c>
      <c r="C69" s="6" t="s">
        <v>49</v>
      </c>
      <c r="D69" s="2" t="s">
        <v>50</v>
      </c>
      <c r="E69" s="1" t="s">
        <v>3</v>
      </c>
      <c r="F69" s="31">
        <v>3</v>
      </c>
      <c r="G69" s="12">
        <v>180</v>
      </c>
      <c r="H69" s="13">
        <f t="shared" si="3"/>
        <v>540</v>
      </c>
      <c r="I69" s="13">
        <f t="shared" si="4"/>
        <v>129.6</v>
      </c>
      <c r="J69" s="13">
        <f t="shared" si="5"/>
        <v>669.6</v>
      </c>
    </row>
    <row r="70" spans="1:10" ht="22.5" x14ac:dyDescent="0.25">
      <c r="A70" s="17">
        <v>68</v>
      </c>
      <c r="B70" s="30" t="s">
        <v>5</v>
      </c>
      <c r="C70" s="6" t="s">
        <v>209</v>
      </c>
      <c r="D70" s="2" t="s">
        <v>210</v>
      </c>
      <c r="E70" s="1" t="s">
        <v>3</v>
      </c>
      <c r="F70" s="31">
        <v>4</v>
      </c>
      <c r="G70" s="12">
        <v>60</v>
      </c>
      <c r="H70" s="13">
        <f t="shared" si="3"/>
        <v>240</v>
      </c>
      <c r="I70" s="13">
        <f t="shared" si="4"/>
        <v>57.599999999999994</v>
      </c>
      <c r="J70" s="13">
        <f t="shared" si="5"/>
        <v>297.60000000000002</v>
      </c>
    </row>
    <row r="71" spans="1:10" ht="22.5" x14ac:dyDescent="0.25">
      <c r="A71" s="17">
        <v>69</v>
      </c>
      <c r="B71" s="30" t="s">
        <v>5</v>
      </c>
      <c r="C71" s="6" t="s">
        <v>211</v>
      </c>
      <c r="D71" s="2" t="s">
        <v>212</v>
      </c>
      <c r="E71" s="1" t="s">
        <v>3</v>
      </c>
      <c r="F71" s="31">
        <v>3</v>
      </c>
      <c r="G71" s="12">
        <v>75</v>
      </c>
      <c r="H71" s="13">
        <f t="shared" si="3"/>
        <v>225</v>
      </c>
      <c r="I71" s="13">
        <f t="shared" si="4"/>
        <v>54</v>
      </c>
      <c r="J71" s="13">
        <f t="shared" si="5"/>
        <v>279</v>
      </c>
    </row>
    <row r="72" spans="1:10" ht="22.5" x14ac:dyDescent="0.25">
      <c r="A72" s="17">
        <v>70</v>
      </c>
      <c r="B72" s="30" t="s">
        <v>5</v>
      </c>
      <c r="C72" s="6" t="s">
        <v>213</v>
      </c>
      <c r="D72" s="2" t="s">
        <v>214</v>
      </c>
      <c r="E72" s="1" t="s">
        <v>3</v>
      </c>
      <c r="F72" s="32">
        <v>3</v>
      </c>
      <c r="G72" s="15">
        <v>75</v>
      </c>
      <c r="H72" s="13">
        <f t="shared" si="3"/>
        <v>225</v>
      </c>
      <c r="I72" s="13">
        <f t="shared" si="4"/>
        <v>54</v>
      </c>
      <c r="J72" s="13">
        <f t="shared" si="5"/>
        <v>279</v>
      </c>
    </row>
    <row r="73" spans="1:10" ht="22.5" x14ac:dyDescent="0.25">
      <c r="A73" s="17">
        <v>71</v>
      </c>
      <c r="B73" s="30" t="s">
        <v>5</v>
      </c>
      <c r="C73" s="6" t="s">
        <v>213</v>
      </c>
      <c r="D73" s="2" t="s">
        <v>215</v>
      </c>
      <c r="E73" s="1" t="s">
        <v>3</v>
      </c>
      <c r="F73" s="31">
        <v>3</v>
      </c>
      <c r="G73" s="12">
        <v>75</v>
      </c>
      <c r="H73" s="13">
        <f t="shared" si="3"/>
        <v>225</v>
      </c>
      <c r="I73" s="13">
        <f t="shared" si="4"/>
        <v>54</v>
      </c>
      <c r="J73" s="13">
        <f t="shared" si="5"/>
        <v>279</v>
      </c>
    </row>
    <row r="74" spans="1:10" ht="22.5" x14ac:dyDescent="0.25">
      <c r="A74" s="17">
        <v>72</v>
      </c>
      <c r="B74" s="30" t="s">
        <v>5</v>
      </c>
      <c r="C74" s="6" t="s">
        <v>207</v>
      </c>
      <c r="D74" s="2" t="s">
        <v>208</v>
      </c>
      <c r="E74" s="1" t="s">
        <v>3</v>
      </c>
      <c r="F74" s="31">
        <v>7</v>
      </c>
      <c r="G74" s="12">
        <v>110</v>
      </c>
      <c r="H74" s="13">
        <f t="shared" si="3"/>
        <v>770</v>
      </c>
      <c r="I74" s="13">
        <f t="shared" si="4"/>
        <v>184.79999999999998</v>
      </c>
      <c r="J74" s="13">
        <f t="shared" si="5"/>
        <v>954.8</v>
      </c>
    </row>
    <row r="75" spans="1:10" ht="22.5" x14ac:dyDescent="0.25">
      <c r="A75" s="17">
        <v>73</v>
      </c>
      <c r="B75" s="30" t="s">
        <v>5</v>
      </c>
      <c r="C75" s="6" t="s">
        <v>201</v>
      </c>
      <c r="D75" s="2" t="s">
        <v>202</v>
      </c>
      <c r="E75" s="1" t="s">
        <v>3</v>
      </c>
      <c r="F75" s="31">
        <v>57</v>
      </c>
      <c r="G75" s="12">
        <v>100</v>
      </c>
      <c r="H75" s="13">
        <f t="shared" si="3"/>
        <v>5700</v>
      </c>
      <c r="I75" s="13">
        <f t="shared" si="4"/>
        <v>1368</v>
      </c>
      <c r="J75" s="13">
        <f t="shared" si="5"/>
        <v>7068</v>
      </c>
    </row>
    <row r="76" spans="1:10" ht="22.5" x14ac:dyDescent="0.25">
      <c r="A76" s="17">
        <v>74</v>
      </c>
      <c r="B76" s="30" t="s">
        <v>5</v>
      </c>
      <c r="C76" s="19" t="s">
        <v>258</v>
      </c>
      <c r="D76" s="18" t="s">
        <v>259</v>
      </c>
      <c r="E76" s="29" t="s">
        <v>3</v>
      </c>
      <c r="F76" s="32">
        <v>2</v>
      </c>
      <c r="G76" s="15">
        <v>150</v>
      </c>
      <c r="H76" s="15">
        <f t="shared" si="3"/>
        <v>300</v>
      </c>
      <c r="I76" s="15">
        <f t="shared" si="4"/>
        <v>72</v>
      </c>
      <c r="J76" s="15">
        <f t="shared" si="5"/>
        <v>372</v>
      </c>
    </row>
    <row r="77" spans="1:10" x14ac:dyDescent="0.25">
      <c r="A77" s="17">
        <v>75</v>
      </c>
      <c r="B77" s="30" t="s">
        <v>5</v>
      </c>
      <c r="C77" s="19" t="s">
        <v>260</v>
      </c>
      <c r="D77" s="18" t="s">
        <v>261</v>
      </c>
      <c r="E77" s="29" t="s">
        <v>3</v>
      </c>
      <c r="F77" s="32">
        <v>2</v>
      </c>
      <c r="G77" s="15">
        <v>150</v>
      </c>
      <c r="H77" s="15">
        <f t="shared" si="3"/>
        <v>300</v>
      </c>
      <c r="I77" s="15">
        <f t="shared" si="4"/>
        <v>72</v>
      </c>
      <c r="J77" s="15">
        <f t="shared" si="5"/>
        <v>372</v>
      </c>
    </row>
    <row r="78" spans="1:10" x14ac:dyDescent="0.25">
      <c r="A78" s="17">
        <v>76</v>
      </c>
      <c r="B78" s="30" t="s">
        <v>5</v>
      </c>
      <c r="C78" s="19" t="s">
        <v>256</v>
      </c>
      <c r="D78" s="18" t="s">
        <v>257</v>
      </c>
      <c r="E78" s="29" t="s">
        <v>3</v>
      </c>
      <c r="F78" s="32">
        <v>2</v>
      </c>
      <c r="G78" s="15">
        <v>150</v>
      </c>
      <c r="H78" s="15">
        <f t="shared" si="3"/>
        <v>300</v>
      </c>
      <c r="I78" s="15">
        <f t="shared" si="4"/>
        <v>72</v>
      </c>
      <c r="J78" s="15">
        <f t="shared" si="5"/>
        <v>372</v>
      </c>
    </row>
    <row r="79" spans="1:10" ht="22.5" x14ac:dyDescent="0.25">
      <c r="A79" s="17">
        <v>77</v>
      </c>
      <c r="B79" s="30" t="s">
        <v>12</v>
      </c>
      <c r="C79" s="1" t="s">
        <v>294</v>
      </c>
      <c r="D79" s="3" t="s">
        <v>295</v>
      </c>
      <c r="E79" s="1" t="s">
        <v>84</v>
      </c>
      <c r="F79" s="28">
        <v>3</v>
      </c>
      <c r="G79" s="15">
        <v>150</v>
      </c>
      <c r="H79" s="25">
        <f t="shared" si="3"/>
        <v>450</v>
      </c>
      <c r="I79" s="25">
        <f t="shared" si="4"/>
        <v>108</v>
      </c>
      <c r="J79" s="25">
        <f t="shared" si="5"/>
        <v>558</v>
      </c>
    </row>
    <row r="80" spans="1:10" x14ac:dyDescent="0.25">
      <c r="A80" s="17">
        <v>78</v>
      </c>
      <c r="B80" s="30" t="s">
        <v>0</v>
      </c>
      <c r="C80" s="6" t="s">
        <v>51</v>
      </c>
      <c r="D80" s="2" t="s">
        <v>52</v>
      </c>
      <c r="E80" s="1" t="s">
        <v>3</v>
      </c>
      <c r="F80" s="31">
        <v>2</v>
      </c>
      <c r="G80" s="12">
        <v>280</v>
      </c>
      <c r="H80" s="13">
        <f t="shared" si="3"/>
        <v>560</v>
      </c>
      <c r="I80" s="13">
        <f t="shared" si="4"/>
        <v>134.4</v>
      </c>
      <c r="J80" s="13">
        <f t="shared" si="5"/>
        <v>694.4</v>
      </c>
    </row>
    <row r="81" spans="1:10" x14ac:dyDescent="0.25">
      <c r="A81" s="17">
        <v>79</v>
      </c>
      <c r="B81" s="30" t="s">
        <v>0</v>
      </c>
      <c r="C81" s="6" t="s">
        <v>53</v>
      </c>
      <c r="D81" s="2" t="s">
        <v>54</v>
      </c>
      <c r="E81" s="1" t="s">
        <v>3</v>
      </c>
      <c r="F81" s="31">
        <v>3</v>
      </c>
      <c r="G81" s="12">
        <v>260</v>
      </c>
      <c r="H81" s="13">
        <f t="shared" si="3"/>
        <v>780</v>
      </c>
      <c r="I81" s="13">
        <f t="shared" si="4"/>
        <v>187.2</v>
      </c>
      <c r="J81" s="13">
        <f t="shared" si="5"/>
        <v>967.2</v>
      </c>
    </row>
    <row r="82" spans="1:10" x14ac:dyDescent="0.25">
      <c r="A82" s="17">
        <v>80</v>
      </c>
      <c r="B82" s="30" t="s">
        <v>0</v>
      </c>
      <c r="C82" s="6" t="s">
        <v>55</v>
      </c>
      <c r="D82" s="2" t="s">
        <v>56</v>
      </c>
      <c r="E82" s="1" t="s">
        <v>3</v>
      </c>
      <c r="F82" s="31">
        <v>3</v>
      </c>
      <c r="G82" s="12">
        <v>160</v>
      </c>
      <c r="H82" s="13">
        <f t="shared" si="3"/>
        <v>480</v>
      </c>
      <c r="I82" s="13">
        <f t="shared" si="4"/>
        <v>115.19999999999999</v>
      </c>
      <c r="J82" s="13">
        <f t="shared" si="5"/>
        <v>595.20000000000005</v>
      </c>
    </row>
    <row r="83" spans="1:10" x14ac:dyDescent="0.25">
      <c r="A83" s="17">
        <v>81</v>
      </c>
      <c r="B83" s="30" t="s">
        <v>0</v>
      </c>
      <c r="C83" s="6" t="s">
        <v>57</v>
      </c>
      <c r="D83" s="2" t="s">
        <v>58</v>
      </c>
      <c r="E83" s="1" t="s">
        <v>3</v>
      </c>
      <c r="F83" s="31">
        <v>2</v>
      </c>
      <c r="G83" s="12">
        <v>260</v>
      </c>
      <c r="H83" s="13">
        <f t="shared" si="3"/>
        <v>520</v>
      </c>
      <c r="I83" s="13">
        <f t="shared" si="4"/>
        <v>124.8</v>
      </c>
      <c r="J83" s="13">
        <f t="shared" si="5"/>
        <v>644.79999999999995</v>
      </c>
    </row>
    <row r="84" spans="1:10" ht="22.5" x14ac:dyDescent="0.25">
      <c r="A84" s="17">
        <v>82</v>
      </c>
      <c r="B84" s="30" t="s">
        <v>5</v>
      </c>
      <c r="C84" s="6" t="s">
        <v>59</v>
      </c>
      <c r="D84" s="2" t="s">
        <v>60</v>
      </c>
      <c r="E84" s="1" t="s">
        <v>3</v>
      </c>
      <c r="F84" s="31">
        <v>10</v>
      </c>
      <c r="G84" s="12">
        <v>60</v>
      </c>
      <c r="H84" s="13">
        <f t="shared" si="3"/>
        <v>600</v>
      </c>
      <c r="I84" s="13">
        <f t="shared" si="4"/>
        <v>144</v>
      </c>
      <c r="J84" s="13">
        <f t="shared" si="5"/>
        <v>744</v>
      </c>
    </row>
    <row r="85" spans="1:10" x14ac:dyDescent="0.25">
      <c r="A85" s="17">
        <v>83</v>
      </c>
      <c r="B85" s="30" t="s">
        <v>5</v>
      </c>
      <c r="C85" s="7" t="s">
        <v>61</v>
      </c>
      <c r="D85" s="3" t="s">
        <v>234</v>
      </c>
      <c r="E85" s="1" t="s">
        <v>3</v>
      </c>
      <c r="F85" s="32">
        <v>8</v>
      </c>
      <c r="G85" s="15">
        <v>56</v>
      </c>
      <c r="H85" s="13">
        <f t="shared" si="3"/>
        <v>448</v>
      </c>
      <c r="I85" s="13">
        <f t="shared" si="4"/>
        <v>107.52</v>
      </c>
      <c r="J85" s="13">
        <f t="shared" si="5"/>
        <v>555.52</v>
      </c>
    </row>
    <row r="86" spans="1:10" ht="22.5" x14ac:dyDescent="0.25">
      <c r="A86" s="17">
        <v>84</v>
      </c>
      <c r="B86" s="30" t="s">
        <v>5</v>
      </c>
      <c r="C86" s="23" t="s">
        <v>292</v>
      </c>
      <c r="D86" s="2" t="s">
        <v>293</v>
      </c>
      <c r="E86" s="26" t="s">
        <v>84</v>
      </c>
      <c r="F86" s="28">
        <v>4</v>
      </c>
      <c r="G86" s="15">
        <v>75</v>
      </c>
      <c r="H86" s="25">
        <f t="shared" si="3"/>
        <v>300</v>
      </c>
      <c r="I86" s="25">
        <f t="shared" si="4"/>
        <v>72</v>
      </c>
      <c r="J86" s="25">
        <f t="shared" si="5"/>
        <v>372</v>
      </c>
    </row>
    <row r="87" spans="1:10" ht="22.5" x14ac:dyDescent="0.25">
      <c r="A87" s="17">
        <v>85</v>
      </c>
      <c r="B87" s="30" t="s">
        <v>5</v>
      </c>
      <c r="C87" s="6" t="s">
        <v>62</v>
      </c>
      <c r="D87" s="2" t="s">
        <v>63</v>
      </c>
      <c r="E87" s="1" t="s">
        <v>3</v>
      </c>
      <c r="F87" s="31">
        <v>5</v>
      </c>
      <c r="G87" s="12">
        <v>80</v>
      </c>
      <c r="H87" s="13">
        <f t="shared" si="3"/>
        <v>400</v>
      </c>
      <c r="I87" s="13">
        <f t="shared" si="4"/>
        <v>96</v>
      </c>
      <c r="J87" s="13">
        <f t="shared" si="5"/>
        <v>496</v>
      </c>
    </row>
    <row r="88" spans="1:10" x14ac:dyDescent="0.25">
      <c r="A88" s="17">
        <v>86</v>
      </c>
      <c r="B88" s="30" t="s">
        <v>5</v>
      </c>
      <c r="C88" s="6" t="s">
        <v>64</v>
      </c>
      <c r="D88" s="2" t="s">
        <v>65</v>
      </c>
      <c r="E88" s="1" t="s">
        <v>3</v>
      </c>
      <c r="F88" s="31">
        <v>100</v>
      </c>
      <c r="G88" s="12">
        <v>30</v>
      </c>
      <c r="H88" s="13">
        <f t="shared" si="3"/>
        <v>3000</v>
      </c>
      <c r="I88" s="13">
        <f t="shared" si="4"/>
        <v>720</v>
      </c>
      <c r="J88" s="13">
        <f t="shared" si="5"/>
        <v>3720</v>
      </c>
    </row>
    <row r="89" spans="1:10" x14ac:dyDescent="0.25">
      <c r="A89" s="17">
        <v>87</v>
      </c>
      <c r="B89" s="30" t="s">
        <v>12</v>
      </c>
      <c r="C89" s="6" t="s">
        <v>66</v>
      </c>
      <c r="D89" s="2" t="s">
        <v>67</v>
      </c>
      <c r="E89" s="1" t="s">
        <v>3</v>
      </c>
      <c r="F89" s="31">
        <v>8</v>
      </c>
      <c r="G89" s="12">
        <v>160</v>
      </c>
      <c r="H89" s="13">
        <f t="shared" si="3"/>
        <v>1280</v>
      </c>
      <c r="I89" s="13">
        <f t="shared" si="4"/>
        <v>307.2</v>
      </c>
      <c r="J89" s="13">
        <f t="shared" si="5"/>
        <v>1587.2</v>
      </c>
    </row>
    <row r="90" spans="1:10" x14ac:dyDescent="0.25">
      <c r="A90" s="17">
        <v>88</v>
      </c>
      <c r="B90" s="30" t="s">
        <v>12</v>
      </c>
      <c r="C90" s="7" t="s">
        <v>96</v>
      </c>
      <c r="D90" s="3" t="s">
        <v>97</v>
      </c>
      <c r="E90" s="5" t="s">
        <v>98</v>
      </c>
      <c r="F90" s="32">
        <v>2</v>
      </c>
      <c r="G90" s="15">
        <v>36</v>
      </c>
      <c r="H90" s="13">
        <f t="shared" si="3"/>
        <v>72</v>
      </c>
      <c r="I90" s="13">
        <f t="shared" si="4"/>
        <v>17.28</v>
      </c>
      <c r="J90" s="13">
        <f t="shared" si="5"/>
        <v>89.28</v>
      </c>
    </row>
    <row r="91" spans="1:10" ht="22.5" x14ac:dyDescent="0.25">
      <c r="A91" s="17">
        <v>89</v>
      </c>
      <c r="B91" s="30" t="s">
        <v>5</v>
      </c>
      <c r="C91" s="6" t="s">
        <v>68</v>
      </c>
      <c r="D91" s="2" t="s">
        <v>69</v>
      </c>
      <c r="E91" s="1" t="s">
        <v>3</v>
      </c>
      <c r="F91" s="31">
        <v>19</v>
      </c>
      <c r="G91" s="12">
        <v>140</v>
      </c>
      <c r="H91" s="13">
        <f t="shared" si="3"/>
        <v>2660</v>
      </c>
      <c r="I91" s="13">
        <f t="shared" si="4"/>
        <v>638.4</v>
      </c>
      <c r="J91" s="13">
        <f t="shared" si="5"/>
        <v>3298.4</v>
      </c>
    </row>
    <row r="92" spans="1:10" ht="22.5" x14ac:dyDescent="0.25">
      <c r="A92" s="17">
        <v>90</v>
      </c>
      <c r="B92" s="30" t="s">
        <v>5</v>
      </c>
      <c r="C92" s="6" t="s">
        <v>70</v>
      </c>
      <c r="D92" s="2" t="s">
        <v>71</v>
      </c>
      <c r="E92" s="1" t="s">
        <v>3</v>
      </c>
      <c r="F92" s="31">
        <v>30</v>
      </c>
      <c r="G92" s="12">
        <v>110</v>
      </c>
      <c r="H92" s="13">
        <f t="shared" si="3"/>
        <v>3300</v>
      </c>
      <c r="I92" s="13">
        <f t="shared" si="4"/>
        <v>792</v>
      </c>
      <c r="J92" s="13">
        <f t="shared" si="5"/>
        <v>4092</v>
      </c>
    </row>
    <row r="93" spans="1:10" ht="22.5" x14ac:dyDescent="0.25">
      <c r="A93" s="17">
        <v>91</v>
      </c>
      <c r="B93" s="30" t="s">
        <v>5</v>
      </c>
      <c r="C93" s="6" t="s">
        <v>72</v>
      </c>
      <c r="D93" s="2" t="s">
        <v>73</v>
      </c>
      <c r="E93" s="1" t="s">
        <v>3</v>
      </c>
      <c r="F93" s="31">
        <v>5</v>
      </c>
      <c r="G93" s="12">
        <v>125</v>
      </c>
      <c r="H93" s="13">
        <f t="shared" si="3"/>
        <v>625</v>
      </c>
      <c r="I93" s="13">
        <f t="shared" si="4"/>
        <v>150</v>
      </c>
      <c r="J93" s="13">
        <f t="shared" si="5"/>
        <v>775</v>
      </c>
    </row>
    <row r="94" spans="1:10" ht="22.5" x14ac:dyDescent="0.25">
      <c r="A94" s="17">
        <v>92</v>
      </c>
      <c r="B94" s="30" t="s">
        <v>5</v>
      </c>
      <c r="C94" s="6" t="s">
        <v>186</v>
      </c>
      <c r="D94" s="2" t="s">
        <v>187</v>
      </c>
      <c r="E94" s="1" t="s">
        <v>3</v>
      </c>
      <c r="F94" s="31">
        <v>1</v>
      </c>
      <c r="G94" s="12">
        <v>140</v>
      </c>
      <c r="H94" s="13">
        <f t="shared" si="3"/>
        <v>140</v>
      </c>
      <c r="I94" s="13">
        <f t="shared" si="4"/>
        <v>33.6</v>
      </c>
      <c r="J94" s="13">
        <f t="shared" si="5"/>
        <v>173.6</v>
      </c>
    </row>
    <row r="95" spans="1:10" x14ac:dyDescent="0.25">
      <c r="A95" s="17">
        <v>93</v>
      </c>
      <c r="B95" s="30" t="s">
        <v>5</v>
      </c>
      <c r="C95" s="6" t="s">
        <v>226</v>
      </c>
      <c r="D95" s="2" t="s">
        <v>227</v>
      </c>
      <c r="E95" s="1" t="s">
        <v>3</v>
      </c>
      <c r="F95" s="31">
        <v>1</v>
      </c>
      <c r="G95" s="12">
        <v>100</v>
      </c>
      <c r="H95" s="13">
        <f t="shared" si="3"/>
        <v>100</v>
      </c>
      <c r="I95" s="13">
        <f t="shared" si="4"/>
        <v>24</v>
      </c>
      <c r="J95" s="13">
        <f t="shared" si="5"/>
        <v>124</v>
      </c>
    </row>
    <row r="96" spans="1:10" ht="22.5" x14ac:dyDescent="0.25">
      <c r="A96" s="17">
        <v>94</v>
      </c>
      <c r="B96" s="30" t="s">
        <v>5</v>
      </c>
      <c r="C96" s="6" t="s">
        <v>228</v>
      </c>
      <c r="D96" s="2" t="s">
        <v>229</v>
      </c>
      <c r="E96" s="1" t="s">
        <v>3</v>
      </c>
      <c r="F96" s="31">
        <v>1</v>
      </c>
      <c r="G96" s="12">
        <v>100</v>
      </c>
      <c r="H96" s="13">
        <f t="shared" si="3"/>
        <v>100</v>
      </c>
      <c r="I96" s="13">
        <f t="shared" si="4"/>
        <v>24</v>
      </c>
      <c r="J96" s="13">
        <f t="shared" si="5"/>
        <v>124</v>
      </c>
    </row>
    <row r="97" spans="1:10" ht="33.75" x14ac:dyDescent="0.25">
      <c r="A97" s="17">
        <v>95</v>
      </c>
      <c r="B97" s="30" t="s">
        <v>12</v>
      </c>
      <c r="C97" s="19" t="s">
        <v>248</v>
      </c>
      <c r="D97" s="18" t="s">
        <v>249</v>
      </c>
      <c r="E97" s="29" t="s">
        <v>3</v>
      </c>
      <c r="F97" s="32">
        <v>3</v>
      </c>
      <c r="G97" s="15">
        <v>170</v>
      </c>
      <c r="H97" s="15">
        <f t="shared" si="3"/>
        <v>510</v>
      </c>
      <c r="I97" s="15">
        <f t="shared" si="4"/>
        <v>122.39999999999999</v>
      </c>
      <c r="J97" s="15">
        <f t="shared" si="5"/>
        <v>632.4</v>
      </c>
    </row>
    <row r="98" spans="1:10" x14ac:dyDescent="0.25">
      <c r="A98" s="17">
        <v>96</v>
      </c>
      <c r="B98" s="30" t="s">
        <v>12</v>
      </c>
      <c r="C98" s="6" t="s">
        <v>94</v>
      </c>
      <c r="D98" s="2" t="s">
        <v>95</v>
      </c>
      <c r="E98" s="1" t="s">
        <v>3</v>
      </c>
      <c r="F98" s="31">
        <v>10</v>
      </c>
      <c r="G98" s="12">
        <v>130</v>
      </c>
      <c r="H98" s="13">
        <f t="shared" si="3"/>
        <v>1300</v>
      </c>
      <c r="I98" s="13">
        <f t="shared" si="4"/>
        <v>312</v>
      </c>
      <c r="J98" s="13">
        <f t="shared" si="5"/>
        <v>1612</v>
      </c>
    </row>
    <row r="99" spans="1:10" ht="22.5" x14ac:dyDescent="0.25">
      <c r="A99" s="17">
        <v>97</v>
      </c>
      <c r="B99" s="30" t="s">
        <v>0</v>
      </c>
      <c r="C99" s="8" t="s">
        <v>117</v>
      </c>
      <c r="D99" s="3" t="s">
        <v>118</v>
      </c>
      <c r="E99" s="1" t="s">
        <v>3</v>
      </c>
      <c r="F99" s="31">
        <v>2</v>
      </c>
      <c r="G99" s="12">
        <v>160</v>
      </c>
      <c r="H99" s="13">
        <f t="shared" si="3"/>
        <v>320</v>
      </c>
      <c r="I99" s="13">
        <f t="shared" si="4"/>
        <v>76.8</v>
      </c>
      <c r="J99" s="13">
        <f t="shared" si="5"/>
        <v>396.8</v>
      </c>
    </row>
    <row r="100" spans="1:10" ht="22.5" x14ac:dyDescent="0.25">
      <c r="A100" s="17">
        <v>98</v>
      </c>
      <c r="B100" s="30" t="s">
        <v>0</v>
      </c>
      <c r="C100" s="6" t="s">
        <v>113</v>
      </c>
      <c r="D100" s="2" t="s">
        <v>114</v>
      </c>
      <c r="E100" s="1" t="s">
        <v>3</v>
      </c>
      <c r="F100" s="32">
        <v>1</v>
      </c>
      <c r="G100" s="12">
        <v>160</v>
      </c>
      <c r="H100" s="13">
        <f t="shared" si="3"/>
        <v>160</v>
      </c>
      <c r="I100" s="13">
        <f t="shared" si="4"/>
        <v>38.4</v>
      </c>
      <c r="J100" s="13">
        <f t="shared" si="5"/>
        <v>198.4</v>
      </c>
    </row>
    <row r="101" spans="1:10" ht="22.5" x14ac:dyDescent="0.25">
      <c r="A101" s="17">
        <v>99</v>
      </c>
      <c r="B101" s="30" t="s">
        <v>0</v>
      </c>
      <c r="C101" s="6" t="s">
        <v>111</v>
      </c>
      <c r="D101" s="2" t="s">
        <v>112</v>
      </c>
      <c r="E101" s="1" t="s">
        <v>3</v>
      </c>
      <c r="F101" s="32">
        <v>1</v>
      </c>
      <c r="G101" s="12">
        <v>160</v>
      </c>
      <c r="H101" s="13">
        <f t="shared" si="3"/>
        <v>160</v>
      </c>
      <c r="I101" s="13">
        <f t="shared" si="4"/>
        <v>38.4</v>
      </c>
      <c r="J101" s="13">
        <f t="shared" si="5"/>
        <v>198.4</v>
      </c>
    </row>
    <row r="102" spans="1:10" ht="22.5" x14ac:dyDescent="0.25">
      <c r="A102" s="17">
        <v>100</v>
      </c>
      <c r="B102" s="30" t="s">
        <v>0</v>
      </c>
      <c r="C102" s="6" t="s">
        <v>115</v>
      </c>
      <c r="D102" s="2" t="s">
        <v>116</v>
      </c>
      <c r="E102" s="1" t="s">
        <v>3</v>
      </c>
      <c r="F102" s="32">
        <v>1</v>
      </c>
      <c r="G102" s="12">
        <v>160</v>
      </c>
      <c r="H102" s="13">
        <f t="shared" si="3"/>
        <v>160</v>
      </c>
      <c r="I102" s="13">
        <f t="shared" si="4"/>
        <v>38.4</v>
      </c>
      <c r="J102" s="13">
        <f t="shared" si="5"/>
        <v>198.4</v>
      </c>
    </row>
    <row r="103" spans="1:10" ht="22.5" x14ac:dyDescent="0.25">
      <c r="A103" s="17">
        <v>101</v>
      </c>
      <c r="B103" s="30" t="s">
        <v>5</v>
      </c>
      <c r="C103" s="8" t="s">
        <v>181</v>
      </c>
      <c r="D103" s="3" t="s">
        <v>182</v>
      </c>
      <c r="E103" s="1" t="s">
        <v>3</v>
      </c>
      <c r="F103" s="33">
        <v>10</v>
      </c>
      <c r="G103" s="15">
        <v>270</v>
      </c>
      <c r="H103" s="13">
        <f t="shared" si="3"/>
        <v>2700</v>
      </c>
      <c r="I103" s="13">
        <f t="shared" si="4"/>
        <v>648</v>
      </c>
      <c r="J103" s="13">
        <f t="shared" si="5"/>
        <v>3348</v>
      </c>
    </row>
    <row r="104" spans="1:10" ht="33.75" x14ac:dyDescent="0.25">
      <c r="A104" s="17">
        <v>102</v>
      </c>
      <c r="B104" s="30" t="s">
        <v>12</v>
      </c>
      <c r="C104" s="7" t="s">
        <v>83</v>
      </c>
      <c r="D104" s="3" t="s">
        <v>296</v>
      </c>
      <c r="E104" s="5" t="s">
        <v>84</v>
      </c>
      <c r="F104" s="32">
        <v>2</v>
      </c>
      <c r="G104" s="15">
        <v>160</v>
      </c>
      <c r="H104" s="13">
        <f t="shared" si="3"/>
        <v>320</v>
      </c>
      <c r="I104" s="13">
        <f t="shared" si="4"/>
        <v>76.8</v>
      </c>
      <c r="J104" s="13">
        <f t="shared" si="5"/>
        <v>396.8</v>
      </c>
    </row>
    <row r="105" spans="1:10" ht="33.75" x14ac:dyDescent="0.25">
      <c r="A105" s="17">
        <v>103</v>
      </c>
      <c r="B105" s="30" t="s">
        <v>12</v>
      </c>
      <c r="C105" s="7" t="s">
        <v>91</v>
      </c>
      <c r="D105" s="3" t="s">
        <v>92</v>
      </c>
      <c r="E105" s="1" t="s">
        <v>3</v>
      </c>
      <c r="F105" s="32">
        <v>1</v>
      </c>
      <c r="G105" s="15">
        <v>75</v>
      </c>
      <c r="H105" s="13">
        <f t="shared" si="3"/>
        <v>75</v>
      </c>
      <c r="I105" s="13">
        <f t="shared" si="4"/>
        <v>18</v>
      </c>
      <c r="J105" s="13">
        <f t="shared" si="5"/>
        <v>93</v>
      </c>
    </row>
    <row r="106" spans="1:10" x14ac:dyDescent="0.25">
      <c r="A106" s="17">
        <v>104</v>
      </c>
      <c r="B106" s="30" t="s">
        <v>0</v>
      </c>
      <c r="C106" s="8" t="s">
        <v>119</v>
      </c>
      <c r="D106" s="10" t="s">
        <v>120</v>
      </c>
      <c r="E106" s="1" t="s">
        <v>3</v>
      </c>
      <c r="F106" s="33">
        <v>2</v>
      </c>
      <c r="G106" s="15">
        <v>8</v>
      </c>
      <c r="H106" s="13">
        <f t="shared" si="3"/>
        <v>16</v>
      </c>
      <c r="I106" s="13">
        <f t="shared" si="4"/>
        <v>3.84</v>
      </c>
      <c r="J106" s="13">
        <f t="shared" si="5"/>
        <v>19.84</v>
      </c>
    </row>
    <row r="107" spans="1:10" x14ac:dyDescent="0.25">
      <c r="A107" s="17">
        <v>105</v>
      </c>
      <c r="B107" s="30" t="s">
        <v>0</v>
      </c>
      <c r="C107" s="8" t="s">
        <v>121</v>
      </c>
      <c r="D107" s="10" t="s">
        <v>122</v>
      </c>
      <c r="E107" s="1" t="s">
        <v>3</v>
      </c>
      <c r="F107" s="33">
        <v>2</v>
      </c>
      <c r="G107" s="15">
        <v>8</v>
      </c>
      <c r="H107" s="13">
        <f t="shared" si="3"/>
        <v>16</v>
      </c>
      <c r="I107" s="13">
        <f t="shared" si="4"/>
        <v>3.84</v>
      </c>
      <c r="J107" s="13">
        <f t="shared" si="5"/>
        <v>19.84</v>
      </c>
    </row>
    <row r="108" spans="1:10" x14ac:dyDescent="0.25">
      <c r="A108" s="17">
        <v>106</v>
      </c>
      <c r="B108" s="30" t="s">
        <v>0</v>
      </c>
      <c r="C108" s="8" t="s">
        <v>123</v>
      </c>
      <c r="D108" s="10" t="s">
        <v>124</v>
      </c>
      <c r="E108" s="1" t="s">
        <v>3</v>
      </c>
      <c r="F108" s="33">
        <v>2</v>
      </c>
      <c r="G108" s="15">
        <v>8</v>
      </c>
      <c r="H108" s="13">
        <f t="shared" si="3"/>
        <v>16</v>
      </c>
      <c r="I108" s="13">
        <f t="shared" si="4"/>
        <v>3.84</v>
      </c>
      <c r="J108" s="13">
        <f t="shared" si="5"/>
        <v>19.84</v>
      </c>
    </row>
    <row r="109" spans="1:10" x14ac:dyDescent="0.25">
      <c r="A109" s="17">
        <v>107</v>
      </c>
      <c r="B109" s="30" t="s">
        <v>0</v>
      </c>
      <c r="C109" s="7" t="s">
        <v>125</v>
      </c>
      <c r="D109" s="10" t="s">
        <v>126</v>
      </c>
      <c r="E109" s="1" t="s">
        <v>3</v>
      </c>
      <c r="F109" s="33">
        <v>2</v>
      </c>
      <c r="G109" s="15">
        <v>8</v>
      </c>
      <c r="H109" s="13">
        <f t="shared" si="3"/>
        <v>16</v>
      </c>
      <c r="I109" s="13">
        <f t="shared" si="4"/>
        <v>3.84</v>
      </c>
      <c r="J109" s="13">
        <f t="shared" si="5"/>
        <v>19.84</v>
      </c>
    </row>
    <row r="110" spans="1:10" ht="22.5" x14ac:dyDescent="0.25">
      <c r="A110" s="17">
        <v>108</v>
      </c>
      <c r="B110" s="30" t="s">
        <v>5</v>
      </c>
      <c r="C110" s="8" t="s">
        <v>173</v>
      </c>
      <c r="D110" s="3" t="s">
        <v>174</v>
      </c>
      <c r="E110" s="1" t="s">
        <v>3</v>
      </c>
      <c r="F110" s="33">
        <v>4</v>
      </c>
      <c r="G110" s="15">
        <v>190</v>
      </c>
      <c r="H110" s="13">
        <f t="shared" si="3"/>
        <v>760</v>
      </c>
      <c r="I110" s="13">
        <f t="shared" si="4"/>
        <v>182.4</v>
      </c>
      <c r="J110" s="13">
        <f t="shared" si="5"/>
        <v>942.4</v>
      </c>
    </row>
    <row r="111" spans="1:10" ht="22.5" x14ac:dyDescent="0.25">
      <c r="A111" s="17">
        <v>109</v>
      </c>
      <c r="B111" s="30" t="s">
        <v>0</v>
      </c>
      <c r="C111" s="8" t="s">
        <v>141</v>
      </c>
      <c r="D111" s="3" t="s">
        <v>142</v>
      </c>
      <c r="E111" s="1" t="s">
        <v>3</v>
      </c>
      <c r="F111" s="33">
        <v>3</v>
      </c>
      <c r="G111" s="15">
        <v>65</v>
      </c>
      <c r="H111" s="13">
        <f t="shared" si="3"/>
        <v>195</v>
      </c>
      <c r="I111" s="13">
        <f t="shared" si="4"/>
        <v>46.8</v>
      </c>
      <c r="J111" s="13">
        <f t="shared" si="5"/>
        <v>241.8</v>
      </c>
    </row>
    <row r="112" spans="1:10" ht="22.5" x14ac:dyDescent="0.25">
      <c r="A112" s="17">
        <v>110</v>
      </c>
      <c r="B112" s="30" t="s">
        <v>0</v>
      </c>
      <c r="C112" s="8" t="s">
        <v>143</v>
      </c>
      <c r="D112" s="3" t="s">
        <v>144</v>
      </c>
      <c r="E112" s="1" t="s">
        <v>3</v>
      </c>
      <c r="F112" s="33">
        <v>2</v>
      </c>
      <c r="G112" s="15">
        <v>65</v>
      </c>
      <c r="H112" s="13">
        <f t="shared" si="3"/>
        <v>130</v>
      </c>
      <c r="I112" s="13">
        <f t="shared" si="4"/>
        <v>31.2</v>
      </c>
      <c r="J112" s="13">
        <f t="shared" si="5"/>
        <v>161.19999999999999</v>
      </c>
    </row>
    <row r="113" spans="1:10" ht="22.5" x14ac:dyDescent="0.25">
      <c r="A113" s="17">
        <v>111</v>
      </c>
      <c r="B113" s="30" t="s">
        <v>0</v>
      </c>
      <c r="C113" s="8" t="s">
        <v>145</v>
      </c>
      <c r="D113" s="3" t="s">
        <v>146</v>
      </c>
      <c r="E113" s="1" t="s">
        <v>3</v>
      </c>
      <c r="F113" s="33">
        <v>2</v>
      </c>
      <c r="G113" s="15">
        <v>65</v>
      </c>
      <c r="H113" s="13">
        <f t="shared" si="3"/>
        <v>130</v>
      </c>
      <c r="I113" s="13">
        <f t="shared" si="4"/>
        <v>31.2</v>
      </c>
      <c r="J113" s="13">
        <f t="shared" si="5"/>
        <v>161.19999999999999</v>
      </c>
    </row>
    <row r="114" spans="1:10" ht="22.5" x14ac:dyDescent="0.25">
      <c r="A114" s="17">
        <v>112</v>
      </c>
      <c r="B114" s="30" t="s">
        <v>0</v>
      </c>
      <c r="C114" s="8" t="s">
        <v>147</v>
      </c>
      <c r="D114" s="3" t="s">
        <v>148</v>
      </c>
      <c r="E114" s="1" t="s">
        <v>3</v>
      </c>
      <c r="F114" s="33">
        <v>2</v>
      </c>
      <c r="G114" s="15">
        <v>65</v>
      </c>
      <c r="H114" s="13">
        <f t="shared" si="3"/>
        <v>130</v>
      </c>
      <c r="I114" s="13">
        <f t="shared" si="4"/>
        <v>31.2</v>
      </c>
      <c r="J114" s="13">
        <f t="shared" si="5"/>
        <v>161.19999999999999</v>
      </c>
    </row>
    <row r="115" spans="1:10" x14ac:dyDescent="0.25">
      <c r="A115" s="17">
        <v>113</v>
      </c>
      <c r="B115" s="30" t="s">
        <v>0</v>
      </c>
      <c r="C115" s="8" t="s">
        <v>101</v>
      </c>
      <c r="D115" s="3" t="s">
        <v>102</v>
      </c>
      <c r="E115" s="1" t="s">
        <v>3</v>
      </c>
      <c r="F115" s="33">
        <v>2</v>
      </c>
      <c r="G115" s="15">
        <v>290</v>
      </c>
      <c r="H115" s="13">
        <f t="shared" si="3"/>
        <v>580</v>
      </c>
      <c r="I115" s="13">
        <f t="shared" si="4"/>
        <v>139.19999999999999</v>
      </c>
      <c r="J115" s="13">
        <f t="shared" si="5"/>
        <v>719.2</v>
      </c>
    </row>
    <row r="116" spans="1:10" x14ac:dyDescent="0.25">
      <c r="A116" s="17">
        <v>114</v>
      </c>
      <c r="B116" s="30" t="s">
        <v>0</v>
      </c>
      <c r="C116" s="8" t="s">
        <v>103</v>
      </c>
      <c r="D116" s="3" t="s">
        <v>104</v>
      </c>
      <c r="E116" s="1" t="s">
        <v>3</v>
      </c>
      <c r="F116" s="33">
        <v>2</v>
      </c>
      <c r="G116" s="15">
        <v>290</v>
      </c>
      <c r="H116" s="13">
        <f t="shared" si="3"/>
        <v>580</v>
      </c>
      <c r="I116" s="13">
        <f t="shared" si="4"/>
        <v>139.19999999999999</v>
      </c>
      <c r="J116" s="13">
        <f t="shared" si="5"/>
        <v>719.2</v>
      </c>
    </row>
    <row r="117" spans="1:10" x14ac:dyDescent="0.25">
      <c r="A117" s="17">
        <v>115</v>
      </c>
      <c r="B117" s="30" t="s">
        <v>0</v>
      </c>
      <c r="C117" s="8" t="s">
        <v>105</v>
      </c>
      <c r="D117" s="3" t="s">
        <v>106</v>
      </c>
      <c r="E117" s="1" t="s">
        <v>3</v>
      </c>
      <c r="F117" s="33">
        <v>2</v>
      </c>
      <c r="G117" s="15">
        <v>290</v>
      </c>
      <c r="H117" s="13">
        <f t="shared" si="3"/>
        <v>580</v>
      </c>
      <c r="I117" s="13">
        <f t="shared" si="4"/>
        <v>139.19999999999999</v>
      </c>
      <c r="J117" s="13">
        <f t="shared" si="5"/>
        <v>719.2</v>
      </c>
    </row>
    <row r="118" spans="1:10" x14ac:dyDescent="0.25">
      <c r="A118" s="17">
        <v>116</v>
      </c>
      <c r="B118" s="30" t="s">
        <v>0</v>
      </c>
      <c r="C118" s="8" t="s">
        <v>107</v>
      </c>
      <c r="D118" s="3" t="s">
        <v>108</v>
      </c>
      <c r="E118" s="1" t="s">
        <v>3</v>
      </c>
      <c r="F118" s="33">
        <v>2</v>
      </c>
      <c r="G118" s="15">
        <v>290</v>
      </c>
      <c r="H118" s="13">
        <f t="shared" si="3"/>
        <v>580</v>
      </c>
      <c r="I118" s="13">
        <f t="shared" si="4"/>
        <v>139.19999999999999</v>
      </c>
      <c r="J118" s="13">
        <f t="shared" si="5"/>
        <v>719.2</v>
      </c>
    </row>
    <row r="119" spans="1:10" x14ac:dyDescent="0.25">
      <c r="A119" s="17">
        <v>117</v>
      </c>
      <c r="B119" s="30" t="s">
        <v>0</v>
      </c>
      <c r="C119" s="8" t="s">
        <v>109</v>
      </c>
      <c r="D119" s="3" t="s">
        <v>110</v>
      </c>
      <c r="E119" s="1" t="s">
        <v>3</v>
      </c>
      <c r="F119" s="33">
        <v>2</v>
      </c>
      <c r="G119" s="15">
        <v>290</v>
      </c>
      <c r="H119" s="13">
        <f t="shared" si="3"/>
        <v>580</v>
      </c>
      <c r="I119" s="13">
        <f t="shared" si="4"/>
        <v>139.19999999999999</v>
      </c>
      <c r="J119" s="13">
        <f t="shared" si="5"/>
        <v>719.2</v>
      </c>
    </row>
    <row r="120" spans="1:10" ht="22.5" x14ac:dyDescent="0.25">
      <c r="A120" s="17">
        <v>118</v>
      </c>
      <c r="B120" s="30" t="s">
        <v>0</v>
      </c>
      <c r="C120" s="7" t="s">
        <v>156</v>
      </c>
      <c r="D120" s="10" t="s">
        <v>157</v>
      </c>
      <c r="E120" s="1" t="s">
        <v>3</v>
      </c>
      <c r="F120" s="33">
        <v>2</v>
      </c>
      <c r="G120" s="15">
        <v>22</v>
      </c>
      <c r="H120" s="13">
        <f t="shared" si="3"/>
        <v>44</v>
      </c>
      <c r="I120" s="13">
        <f t="shared" si="4"/>
        <v>10.559999999999999</v>
      </c>
      <c r="J120" s="13">
        <f t="shared" si="5"/>
        <v>54.56</v>
      </c>
    </row>
    <row r="121" spans="1:10" ht="22.5" x14ac:dyDescent="0.25">
      <c r="A121" s="17">
        <v>119</v>
      </c>
      <c r="B121" s="30" t="s">
        <v>0</v>
      </c>
      <c r="C121" s="7" t="s">
        <v>158</v>
      </c>
      <c r="D121" s="10" t="s">
        <v>159</v>
      </c>
      <c r="E121" s="1" t="s">
        <v>3</v>
      </c>
      <c r="F121" s="33">
        <v>2</v>
      </c>
      <c r="G121" s="15">
        <v>25</v>
      </c>
      <c r="H121" s="13">
        <f t="shared" si="3"/>
        <v>50</v>
      </c>
      <c r="I121" s="13">
        <f t="shared" si="4"/>
        <v>12</v>
      </c>
      <c r="J121" s="13">
        <f t="shared" si="5"/>
        <v>62</v>
      </c>
    </row>
    <row r="122" spans="1:10" x14ac:dyDescent="0.25">
      <c r="A122" s="17">
        <v>120</v>
      </c>
      <c r="B122" s="30" t="s">
        <v>0</v>
      </c>
      <c r="C122" s="7" t="s">
        <v>171</v>
      </c>
      <c r="D122" s="3" t="s">
        <v>172</v>
      </c>
      <c r="E122" s="1" t="s">
        <v>3</v>
      </c>
      <c r="F122" s="32">
        <v>3</v>
      </c>
      <c r="G122" s="15">
        <v>12</v>
      </c>
      <c r="H122" s="13">
        <f t="shared" si="3"/>
        <v>36</v>
      </c>
      <c r="I122" s="13">
        <f t="shared" si="4"/>
        <v>8.64</v>
      </c>
      <c r="J122" s="13">
        <f t="shared" si="5"/>
        <v>44.64</v>
      </c>
    </row>
    <row r="123" spans="1:10" x14ac:dyDescent="0.25">
      <c r="A123" s="17">
        <v>121</v>
      </c>
      <c r="B123" s="30" t="s">
        <v>5</v>
      </c>
      <c r="C123" s="7" t="s">
        <v>175</v>
      </c>
      <c r="D123" s="3" t="s">
        <v>176</v>
      </c>
      <c r="E123" s="1" t="s">
        <v>3</v>
      </c>
      <c r="F123" s="33">
        <v>4</v>
      </c>
      <c r="G123" s="15">
        <v>20</v>
      </c>
      <c r="H123" s="13">
        <f t="shared" si="3"/>
        <v>80</v>
      </c>
      <c r="I123" s="13">
        <f t="shared" si="4"/>
        <v>19.2</v>
      </c>
      <c r="J123" s="13">
        <f t="shared" si="5"/>
        <v>99.2</v>
      </c>
    </row>
    <row r="124" spans="1:10" x14ac:dyDescent="0.25">
      <c r="A124" s="17">
        <v>122</v>
      </c>
      <c r="B124" s="30" t="s">
        <v>5</v>
      </c>
      <c r="C124" s="7" t="s">
        <v>177</v>
      </c>
      <c r="D124" s="3" t="s">
        <v>178</v>
      </c>
      <c r="E124" s="1" t="s">
        <v>3</v>
      </c>
      <c r="F124" s="32">
        <v>1</v>
      </c>
      <c r="G124" s="15">
        <v>265</v>
      </c>
      <c r="H124" s="13">
        <f t="shared" si="3"/>
        <v>265</v>
      </c>
      <c r="I124" s="13">
        <f t="shared" si="4"/>
        <v>63.599999999999994</v>
      </c>
      <c r="J124" s="13">
        <f t="shared" si="5"/>
        <v>328.6</v>
      </c>
    </row>
    <row r="125" spans="1:10" ht="22.5" x14ac:dyDescent="0.25">
      <c r="A125" s="17">
        <v>123</v>
      </c>
      <c r="B125" s="30" t="s">
        <v>5</v>
      </c>
      <c r="C125" s="7" t="s">
        <v>179</v>
      </c>
      <c r="D125" s="3" t="s">
        <v>180</v>
      </c>
      <c r="E125" s="1" t="s">
        <v>3</v>
      </c>
      <c r="F125" s="32">
        <v>2</v>
      </c>
      <c r="G125" s="15">
        <v>90</v>
      </c>
      <c r="H125" s="13">
        <f t="shared" si="3"/>
        <v>180</v>
      </c>
      <c r="I125" s="13">
        <f t="shared" si="4"/>
        <v>43.199999999999996</v>
      </c>
      <c r="J125" s="13">
        <f t="shared" si="5"/>
        <v>223.2</v>
      </c>
    </row>
    <row r="126" spans="1:10" ht="33.75" x14ac:dyDescent="0.25">
      <c r="A126" s="17">
        <v>124</v>
      </c>
      <c r="B126" s="30" t="s">
        <v>5</v>
      </c>
      <c r="C126" s="7" t="s">
        <v>183</v>
      </c>
      <c r="D126" s="3" t="s">
        <v>184</v>
      </c>
      <c r="E126" s="1" t="s">
        <v>3</v>
      </c>
      <c r="F126" s="33">
        <v>3</v>
      </c>
      <c r="G126" s="15">
        <v>120</v>
      </c>
      <c r="H126" s="13">
        <f t="shared" si="3"/>
        <v>360</v>
      </c>
      <c r="I126" s="13">
        <f t="shared" si="4"/>
        <v>86.399999999999991</v>
      </c>
      <c r="J126" s="13">
        <f t="shared" si="5"/>
        <v>446.4</v>
      </c>
    </row>
    <row r="127" spans="1:10" ht="22.5" x14ac:dyDescent="0.25">
      <c r="A127" s="17">
        <v>125</v>
      </c>
      <c r="B127" s="30" t="s">
        <v>5</v>
      </c>
      <c r="C127" s="7" t="s">
        <v>185</v>
      </c>
      <c r="D127" s="3" t="s">
        <v>297</v>
      </c>
      <c r="E127" s="1" t="s">
        <v>3</v>
      </c>
      <c r="F127" s="32">
        <v>10</v>
      </c>
      <c r="G127" s="15">
        <v>120</v>
      </c>
      <c r="H127" s="13">
        <f t="shared" si="3"/>
        <v>1200</v>
      </c>
      <c r="I127" s="13">
        <f t="shared" si="4"/>
        <v>288</v>
      </c>
      <c r="J127" s="13">
        <f t="shared" si="5"/>
        <v>1488</v>
      </c>
    </row>
    <row r="128" spans="1:10" ht="22.5" x14ac:dyDescent="0.25">
      <c r="A128" s="17">
        <v>126</v>
      </c>
      <c r="B128" s="30" t="s">
        <v>5</v>
      </c>
      <c r="C128" s="7" t="s">
        <v>232</v>
      </c>
      <c r="D128" s="3" t="s">
        <v>233</v>
      </c>
      <c r="E128" s="1" t="s">
        <v>3</v>
      </c>
      <c r="F128" s="32">
        <v>5</v>
      </c>
      <c r="G128" s="15">
        <v>70</v>
      </c>
      <c r="H128" s="13">
        <f t="shared" si="3"/>
        <v>350</v>
      </c>
      <c r="I128" s="13">
        <f t="shared" si="4"/>
        <v>84</v>
      </c>
      <c r="J128" s="13">
        <f t="shared" si="5"/>
        <v>434</v>
      </c>
    </row>
    <row r="129" spans="1:10" ht="22.5" x14ac:dyDescent="0.25">
      <c r="A129" s="17">
        <v>127</v>
      </c>
      <c r="B129" s="30" t="s">
        <v>12</v>
      </c>
      <c r="C129" s="19" t="s">
        <v>250</v>
      </c>
      <c r="D129" s="18" t="s">
        <v>251</v>
      </c>
      <c r="E129" s="29" t="s">
        <v>3</v>
      </c>
      <c r="F129" s="32">
        <v>1</v>
      </c>
      <c r="G129" s="15">
        <v>185</v>
      </c>
      <c r="H129" s="15">
        <f t="shared" si="3"/>
        <v>185</v>
      </c>
      <c r="I129" s="15">
        <f t="shared" si="4"/>
        <v>44.4</v>
      </c>
      <c r="J129" s="15">
        <f t="shared" si="5"/>
        <v>229.4</v>
      </c>
    </row>
    <row r="130" spans="1:10" x14ac:dyDescent="0.25">
      <c r="A130" s="17">
        <v>128</v>
      </c>
      <c r="B130" s="30" t="s">
        <v>0</v>
      </c>
      <c r="C130" s="19" t="s">
        <v>262</v>
      </c>
      <c r="D130" s="3" t="s">
        <v>263</v>
      </c>
      <c r="E130" s="29" t="s">
        <v>3</v>
      </c>
      <c r="F130" s="32">
        <v>2</v>
      </c>
      <c r="G130" s="15">
        <v>13</v>
      </c>
      <c r="H130" s="15">
        <f t="shared" si="3"/>
        <v>26</v>
      </c>
      <c r="I130" s="15">
        <f t="shared" si="4"/>
        <v>6.24</v>
      </c>
      <c r="J130" s="15">
        <f t="shared" si="5"/>
        <v>32.24</v>
      </c>
    </row>
    <row r="131" spans="1:10" x14ac:dyDescent="0.25">
      <c r="A131" s="17">
        <v>129</v>
      </c>
      <c r="B131" s="30" t="s">
        <v>0</v>
      </c>
      <c r="C131" s="19" t="s">
        <v>264</v>
      </c>
      <c r="D131" s="3" t="s">
        <v>265</v>
      </c>
      <c r="E131" s="29" t="s">
        <v>3</v>
      </c>
      <c r="F131" s="32">
        <v>2</v>
      </c>
      <c r="G131" s="15">
        <v>15</v>
      </c>
      <c r="H131" s="15">
        <f t="shared" ref="H131:H143" si="6">F131*G131</f>
        <v>30</v>
      </c>
      <c r="I131" s="15">
        <f t="shared" ref="I131:I143" si="7">H131*24%</f>
        <v>7.1999999999999993</v>
      </c>
      <c r="J131" s="15">
        <f t="shared" ref="J131:J143" si="8">H131+I131</f>
        <v>37.200000000000003</v>
      </c>
    </row>
    <row r="132" spans="1:10" x14ac:dyDescent="0.25">
      <c r="A132" s="17">
        <v>130</v>
      </c>
      <c r="B132" s="30" t="s">
        <v>0</v>
      </c>
      <c r="C132" s="19" t="s">
        <v>266</v>
      </c>
      <c r="D132" s="3" t="s">
        <v>267</v>
      </c>
      <c r="E132" s="29" t="s">
        <v>3</v>
      </c>
      <c r="F132" s="32">
        <v>2</v>
      </c>
      <c r="G132" s="15">
        <v>15</v>
      </c>
      <c r="H132" s="15">
        <f t="shared" si="6"/>
        <v>30</v>
      </c>
      <c r="I132" s="15">
        <f t="shared" si="7"/>
        <v>7.1999999999999993</v>
      </c>
      <c r="J132" s="15">
        <f t="shared" si="8"/>
        <v>37.200000000000003</v>
      </c>
    </row>
    <row r="133" spans="1:10" x14ac:dyDescent="0.25">
      <c r="A133" s="17">
        <v>131</v>
      </c>
      <c r="B133" s="30" t="s">
        <v>0</v>
      </c>
      <c r="C133" s="19" t="s">
        <v>268</v>
      </c>
      <c r="D133" s="3" t="s">
        <v>269</v>
      </c>
      <c r="E133" s="29" t="s">
        <v>3</v>
      </c>
      <c r="F133" s="32">
        <v>2</v>
      </c>
      <c r="G133" s="15">
        <v>15</v>
      </c>
      <c r="H133" s="15">
        <f t="shared" si="6"/>
        <v>30</v>
      </c>
      <c r="I133" s="15">
        <f t="shared" si="7"/>
        <v>7.1999999999999993</v>
      </c>
      <c r="J133" s="15">
        <f t="shared" si="8"/>
        <v>37.200000000000003</v>
      </c>
    </row>
    <row r="134" spans="1:10" ht="45" x14ac:dyDescent="0.25">
      <c r="A134" s="17">
        <v>132</v>
      </c>
      <c r="B134" s="30" t="s">
        <v>5</v>
      </c>
      <c r="C134" s="6" t="s">
        <v>247</v>
      </c>
      <c r="D134" s="2" t="s">
        <v>246</v>
      </c>
      <c r="E134" s="1" t="s">
        <v>3</v>
      </c>
      <c r="F134" s="31">
        <v>2</v>
      </c>
      <c r="G134" s="12">
        <v>70</v>
      </c>
      <c r="H134" s="13">
        <f t="shared" si="6"/>
        <v>140</v>
      </c>
      <c r="I134" s="13">
        <f t="shared" si="7"/>
        <v>33.6</v>
      </c>
      <c r="J134" s="13">
        <f t="shared" si="8"/>
        <v>173.6</v>
      </c>
    </row>
    <row r="135" spans="1:10" x14ac:dyDescent="0.25">
      <c r="A135" s="17">
        <v>133</v>
      </c>
      <c r="B135" s="30" t="s">
        <v>12</v>
      </c>
      <c r="C135" s="20" t="s">
        <v>270</v>
      </c>
      <c r="D135" s="21" t="s">
        <v>271</v>
      </c>
      <c r="E135" s="29" t="s">
        <v>3</v>
      </c>
      <c r="F135" s="35">
        <v>3</v>
      </c>
      <c r="G135" s="27">
        <v>85</v>
      </c>
      <c r="H135" s="15">
        <f t="shared" si="6"/>
        <v>255</v>
      </c>
      <c r="I135" s="15">
        <f t="shared" si="7"/>
        <v>61.199999999999996</v>
      </c>
      <c r="J135" s="15">
        <f t="shared" si="8"/>
        <v>316.2</v>
      </c>
    </row>
    <row r="136" spans="1:10" x14ac:dyDescent="0.25">
      <c r="A136" s="17">
        <v>134</v>
      </c>
      <c r="B136" s="30" t="s">
        <v>12</v>
      </c>
      <c r="C136" s="20" t="s">
        <v>272</v>
      </c>
      <c r="D136" s="21" t="s">
        <v>273</v>
      </c>
      <c r="E136" s="29" t="s">
        <v>3</v>
      </c>
      <c r="F136" s="35">
        <v>2</v>
      </c>
      <c r="G136" s="27">
        <v>185</v>
      </c>
      <c r="H136" s="15">
        <f t="shared" si="6"/>
        <v>370</v>
      </c>
      <c r="I136" s="15">
        <f t="shared" si="7"/>
        <v>88.8</v>
      </c>
      <c r="J136" s="15">
        <f t="shared" si="8"/>
        <v>458.8</v>
      </c>
    </row>
    <row r="137" spans="1:10" x14ac:dyDescent="0.25">
      <c r="A137" s="17">
        <v>135</v>
      </c>
      <c r="B137" s="30" t="s">
        <v>5</v>
      </c>
      <c r="C137" s="22" t="s">
        <v>274</v>
      </c>
      <c r="D137" s="21" t="s">
        <v>275</v>
      </c>
      <c r="E137" s="29" t="s">
        <v>3</v>
      </c>
      <c r="F137" s="35">
        <v>10</v>
      </c>
      <c r="G137" s="27">
        <v>80</v>
      </c>
      <c r="H137" s="13">
        <f t="shared" si="6"/>
        <v>800</v>
      </c>
      <c r="I137" s="14">
        <f t="shared" si="7"/>
        <v>192</v>
      </c>
      <c r="J137" s="14">
        <f t="shared" si="8"/>
        <v>992</v>
      </c>
    </row>
    <row r="138" spans="1:10" ht="22.5" x14ac:dyDescent="0.25">
      <c r="A138" s="17">
        <v>136</v>
      </c>
      <c r="B138" s="30" t="s">
        <v>5</v>
      </c>
      <c r="C138" s="20" t="s">
        <v>276</v>
      </c>
      <c r="D138" s="21" t="s">
        <v>277</v>
      </c>
      <c r="E138" s="29" t="s">
        <v>3</v>
      </c>
      <c r="F138" s="35">
        <v>2</v>
      </c>
      <c r="G138" s="27">
        <v>85</v>
      </c>
      <c r="H138" s="15">
        <f t="shared" si="6"/>
        <v>170</v>
      </c>
      <c r="I138" s="15">
        <f t="shared" si="7"/>
        <v>40.799999999999997</v>
      </c>
      <c r="J138" s="15">
        <f t="shared" si="8"/>
        <v>210.8</v>
      </c>
    </row>
    <row r="139" spans="1:10" x14ac:dyDescent="0.25">
      <c r="A139" s="17">
        <v>137</v>
      </c>
      <c r="B139" s="30" t="s">
        <v>5</v>
      </c>
      <c r="C139" s="20" t="s">
        <v>278</v>
      </c>
      <c r="D139" s="21" t="s">
        <v>279</v>
      </c>
      <c r="E139" s="29" t="s">
        <v>3</v>
      </c>
      <c r="F139" s="35">
        <v>2</v>
      </c>
      <c r="G139" s="27">
        <v>70</v>
      </c>
      <c r="H139" s="15">
        <f t="shared" si="6"/>
        <v>140</v>
      </c>
      <c r="I139" s="15">
        <f t="shared" si="7"/>
        <v>33.6</v>
      </c>
      <c r="J139" s="15">
        <f t="shared" si="8"/>
        <v>173.6</v>
      </c>
    </row>
    <row r="140" spans="1:10" ht="22.5" x14ac:dyDescent="0.25">
      <c r="A140" s="17">
        <v>138</v>
      </c>
      <c r="B140" s="30" t="s">
        <v>5</v>
      </c>
      <c r="C140" s="20" t="s">
        <v>280</v>
      </c>
      <c r="D140" s="21" t="s">
        <v>281</v>
      </c>
      <c r="E140" s="29" t="s">
        <v>3</v>
      </c>
      <c r="F140" s="35">
        <v>5</v>
      </c>
      <c r="G140" s="27">
        <v>200</v>
      </c>
      <c r="H140" s="15">
        <f t="shared" si="6"/>
        <v>1000</v>
      </c>
      <c r="I140" s="15">
        <f t="shared" si="7"/>
        <v>240</v>
      </c>
      <c r="J140" s="15">
        <f t="shared" si="8"/>
        <v>1240</v>
      </c>
    </row>
    <row r="141" spans="1:10" ht="22.5" x14ac:dyDescent="0.25">
      <c r="A141" s="17">
        <v>139</v>
      </c>
      <c r="B141" s="30" t="s">
        <v>5</v>
      </c>
      <c r="C141" s="20" t="s">
        <v>282</v>
      </c>
      <c r="D141" s="21" t="s">
        <v>283</v>
      </c>
      <c r="E141" s="29" t="s">
        <v>3</v>
      </c>
      <c r="F141" s="35">
        <v>8</v>
      </c>
      <c r="G141" s="27">
        <v>117</v>
      </c>
      <c r="H141" s="15">
        <f t="shared" si="6"/>
        <v>936</v>
      </c>
      <c r="I141" s="15">
        <f t="shared" si="7"/>
        <v>224.64</v>
      </c>
      <c r="J141" s="15">
        <f t="shared" si="8"/>
        <v>1160.6399999999999</v>
      </c>
    </row>
    <row r="142" spans="1:10" ht="33.75" x14ac:dyDescent="0.25">
      <c r="A142" s="17">
        <v>140</v>
      </c>
      <c r="B142" s="30" t="s">
        <v>5</v>
      </c>
      <c r="C142" s="20" t="s">
        <v>284</v>
      </c>
      <c r="D142" s="21" t="s">
        <v>287</v>
      </c>
      <c r="E142" s="29" t="s">
        <v>3</v>
      </c>
      <c r="F142" s="35">
        <v>5</v>
      </c>
      <c r="G142" s="27">
        <v>80</v>
      </c>
      <c r="H142" s="15">
        <f t="shared" si="6"/>
        <v>400</v>
      </c>
      <c r="I142" s="15">
        <f t="shared" si="7"/>
        <v>96</v>
      </c>
      <c r="J142" s="15">
        <f t="shared" si="8"/>
        <v>496</v>
      </c>
    </row>
    <row r="143" spans="1:10" x14ac:dyDescent="0.25">
      <c r="A143" s="17">
        <v>141</v>
      </c>
      <c r="B143" s="30" t="s">
        <v>5</v>
      </c>
      <c r="C143" s="23" t="s">
        <v>285</v>
      </c>
      <c r="D143" s="21" t="s">
        <v>286</v>
      </c>
      <c r="E143" s="29" t="s">
        <v>3</v>
      </c>
      <c r="F143" s="35">
        <v>2</v>
      </c>
      <c r="G143" s="27">
        <v>75</v>
      </c>
      <c r="H143" s="15">
        <f t="shared" si="6"/>
        <v>150</v>
      </c>
      <c r="I143" s="15">
        <f t="shared" si="7"/>
        <v>36</v>
      </c>
      <c r="J143" s="15">
        <f t="shared" si="8"/>
        <v>186</v>
      </c>
    </row>
    <row r="144" spans="1:10" x14ac:dyDescent="0.25">
      <c r="F144" s="36">
        <f>SUM(F3:F143)</f>
        <v>772</v>
      </c>
      <c r="G144" s="15">
        <f t="shared" ref="G144:J144" si="9">SUM(G3:G143)</f>
        <v>14976</v>
      </c>
      <c r="H144" s="15">
        <f t="shared" si="9"/>
        <v>69415</v>
      </c>
      <c r="I144" s="15">
        <f t="shared" si="9"/>
        <v>16659.600000000009</v>
      </c>
      <c r="J144" s="15">
        <f t="shared" si="9"/>
        <v>86074.599999999919</v>
      </c>
    </row>
  </sheetData>
  <autoFilter ref="A2:J2" xr:uid="{5B077DC6-4026-4973-9A86-33EEC8ACCF41}"/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ΠΡΟΫΠΟΛΟΓΙΣΜΟΣ_ΕΙΔΟΣ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2024-03-29T08:59:05Z</cp:lastPrinted>
  <dcterms:created xsi:type="dcterms:W3CDTF">2023-02-23T05:01:07Z</dcterms:created>
  <dcterms:modified xsi:type="dcterms:W3CDTF">2024-07-03T11:50:12Z</dcterms:modified>
</cp:coreProperties>
</file>